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60" windowWidth="13455" windowHeight="7845" tabRatio="611" activeTab="0"/>
  </bookViews>
  <sheets>
    <sheet name="r-01" sheetId="1" r:id="rId1"/>
  </sheets>
  <definedNames>
    <definedName name="_xlnm.Print_Titles" localSheetId="0">'r-01'!$25:$25</definedName>
    <definedName name="_xlnm.Print_Area" localSheetId="0">'r-01'!$A$2:$K$57</definedName>
  </definedNames>
  <calcPr fullCalcOnLoad="1" refMode="R1C1"/>
</workbook>
</file>

<file path=xl/sharedStrings.xml><?xml version="1.0" encoding="utf-8"?>
<sst xmlns="http://schemas.openxmlformats.org/spreadsheetml/2006/main" count="87" uniqueCount="86">
  <si>
    <t>Пенсионное обеспечение</t>
  </si>
  <si>
    <t>Благоустройство</t>
  </si>
  <si>
    <t>ОБЩЕГОСУДАРСТВЕННЫЕ ВОПРОСЫ</t>
  </si>
  <si>
    <t xml:space="preserve">Мобилизационная и вневойсковая подготовка 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</si>
  <si>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</si>
  <si>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 xml:space="preserve">ИТОГО РАСХОДОВ </t>
  </si>
  <si>
    <t>Коммунальное хозяйство</t>
  </si>
  <si>
    <t>2</t>
  </si>
  <si>
    <t>01 04</t>
  </si>
  <si>
    <t>02 03</t>
  </si>
  <si>
    <t>05 02</t>
  </si>
  <si>
    <t>05 03</t>
  </si>
  <si>
    <t>08 01</t>
  </si>
  <si>
    <t>10 01</t>
  </si>
  <si>
    <t>01 00</t>
  </si>
  <si>
    <t>02 00</t>
  </si>
  <si>
    <t>03 00</t>
  </si>
  <si>
    <t>04 00</t>
  </si>
  <si>
    <t>05 00</t>
  </si>
  <si>
    <t>08 00</t>
  </si>
  <si>
    <t>10 00</t>
  </si>
  <si>
    <t>Наименование разделов и подразделов</t>
  </si>
  <si>
    <t>ЖИЛИЩНО-КОММУНАЛЬНОЕ ХОЗЯЙСТВО</t>
  </si>
  <si>
    <t>СОЦИАЛЬНАЯ ПОЛИТИКА</t>
  </si>
  <si>
    <t>НАЦИОНАЛЬНАЯ БЕЗОПАСНОСТЬ И ПРАВООХРАНИТЕЛЬНАЯ ДЕЯТЕЛЬНОСТЬ</t>
  </si>
  <si>
    <t>НАЦИОНАЛЬНАЯ ЭКОНОМИКА</t>
  </si>
  <si>
    <t>НАЦИОНАЛЬНАЯ ОБОРОНА</t>
  </si>
  <si>
    <t xml:space="preserve">03 10 </t>
  </si>
  <si>
    <t>Обеспечение пожарной безопасности</t>
  </si>
  <si>
    <t>07 00</t>
  </si>
  <si>
    <t xml:space="preserve">07 07 </t>
  </si>
  <si>
    <t>Молодежная политика и оздоровление детей</t>
  </si>
  <si>
    <t>Физическая культура и спорт</t>
  </si>
  <si>
    <t>КУЛЬТУРА И КИНЕМАТОГРАФИЯ</t>
  </si>
  <si>
    <t>Культура</t>
  </si>
  <si>
    <t>11 00</t>
  </si>
  <si>
    <t>11 01</t>
  </si>
  <si>
    <t>Физическая культура</t>
  </si>
  <si>
    <t>ОБРАЗОВАНИЕ</t>
  </si>
  <si>
    <t>Функциональная классификация</t>
  </si>
  <si>
    <t>расходов  бюджета Преградненского сельского поселения</t>
  </si>
  <si>
    <t>Резервные фонды</t>
  </si>
  <si>
    <t>01 11</t>
  </si>
  <si>
    <t>04 05</t>
  </si>
  <si>
    <t>Мероприятия по поддержке животноводства</t>
  </si>
  <si>
    <t>3</t>
  </si>
  <si>
    <t>Защита населения и территории от чрезвычайных ситуаций природного и техногенного характера, гражданская оборона</t>
  </si>
  <si>
    <t>03 09</t>
  </si>
  <si>
    <t>Жилищное хозяйство</t>
  </si>
  <si>
    <t>05 01</t>
  </si>
  <si>
    <t>Межбюджетные  трансферты</t>
  </si>
  <si>
    <t>Прочие  межбюджетные  трансферты</t>
  </si>
  <si>
    <t>Другие вопросы в области национальной экономики и правоохранительной деятельности</t>
  </si>
  <si>
    <t>03 14</t>
  </si>
  <si>
    <t>4</t>
  </si>
  <si>
    <t>5</t>
  </si>
  <si>
    <t>Вид расхода</t>
  </si>
  <si>
    <t>2021 год</t>
  </si>
  <si>
    <t>01 13</t>
  </si>
  <si>
    <t>Другие общегосударственные вопросы</t>
  </si>
  <si>
    <t>14 03</t>
  </si>
  <si>
    <t>2022 год</t>
  </si>
  <si>
    <t>в 2021 году и плановом периоде 2022 и 2023 годов</t>
  </si>
  <si>
    <t xml:space="preserve">2021 год </t>
  </si>
  <si>
    <t>(руб.)</t>
  </si>
  <si>
    <t xml:space="preserve">Плановый период </t>
  </si>
  <si>
    <t>к решению Совета Преградненского сельского поселения</t>
  </si>
  <si>
    <t>Секретарь Совета Преградненского сельского поселения</t>
  </si>
  <si>
    <t>Н.В. Тахтаулова</t>
  </si>
  <si>
    <t>"Об утверждении бюджета Преградненского сельского</t>
  </si>
  <si>
    <t>поселения на 2021 год и плановый период</t>
  </si>
  <si>
    <t>10 03</t>
  </si>
  <si>
    <t>Социальное обеспечение населения</t>
  </si>
  <si>
    <t>14 00</t>
  </si>
  <si>
    <t>в решение Совета Преградненского сельского поселения</t>
  </si>
  <si>
    <t>от 29.12.2020 № 34 "Об утверждении бюджета</t>
  </si>
  <si>
    <t>Преградненского сельского поселения</t>
  </si>
  <si>
    <t>на 2021 год и плановый период 2022 и 2023 годов"</t>
  </si>
  <si>
    <t>Приложение 3</t>
  </si>
  <si>
    <t>2022 и 2023 годов" от 29.12.2020 № 34</t>
  </si>
  <si>
    <t>ОХРАНА ОКРУЖАЮЩЕЙ СРЕДЫ</t>
  </si>
  <si>
    <t>Другие вопросы в области охраны окружающей среды</t>
  </si>
  <si>
    <t>06 00</t>
  </si>
  <si>
    <t xml:space="preserve">06 05 </t>
  </si>
  <si>
    <t xml:space="preserve">    Приложение 1</t>
  </si>
  <si>
    <t>от  30.12. 2021 № 37  "О внесении изменений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</si>
</sst>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  <numFmt numFmtId="187" formatCode="0.000"/>
    <numFmt numFmtId="188" formatCode="[$-FC19]d\ mmmm\ yyyy\ &quot;г.&quot;"/>
    <numFmt numFmtId="189" formatCode="[$-419]General"/>
  </numFmts>
  <fonts count="6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7"/>
      <name val="Arial CYR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2"/>
    </font>
    <font>
      <sz val="9"/>
      <color indexed="8"/>
      <name val="Arial Cyr"/>
      <family val="2"/>
    </font>
    <font>
      <b/>
      <sz val="14"/>
      <color indexed="8"/>
      <name val="Arial Cyr"/>
      <family val="0"/>
    </font>
    <font>
      <sz val="14"/>
      <color indexed="8"/>
      <name val="Arial CYR"/>
      <family val="2"/>
    </font>
    <font>
      <sz val="14"/>
      <color indexed="8"/>
      <name val="Arial Cyr"/>
      <family val="0"/>
    </font>
    <font>
      <b/>
      <sz val="14"/>
      <color indexed="8"/>
      <name val="Arial"/>
      <family val="2"/>
    </font>
    <font>
      <b/>
      <sz val="16"/>
      <color indexed="8"/>
      <name val="Arial Cyr"/>
      <family val="0"/>
    </font>
    <font>
      <sz val="16"/>
      <color indexed="8"/>
      <name val="Arial"/>
      <family val="2"/>
    </font>
    <font>
      <sz val="16"/>
      <color indexed="8"/>
      <name val="Arial Cyr"/>
      <family val="0"/>
    </font>
    <font>
      <b/>
      <sz val="16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 CYR"/>
      <family val="2"/>
    </font>
    <font>
      <b/>
      <sz val="12"/>
      <color indexed="8"/>
      <name val="Arial Cyr"/>
      <family val="0"/>
    </font>
    <font>
      <b/>
      <sz val="12"/>
      <name val="Arial Cyr"/>
      <family val="0"/>
    </font>
    <font>
      <b/>
      <sz val="12"/>
      <color indexed="8"/>
      <name val="Arial"/>
      <family val="2"/>
    </font>
    <font>
      <sz val="12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theme="1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189" fontId="44" fillId="0" borderId="0">
      <alignment/>
      <protection/>
    </xf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7" fillId="0" borderId="0" xfId="0" applyNumberFormat="1" applyFont="1" applyBorder="1" applyAlignment="1">
      <alignment horizontal="centerContinuous"/>
    </xf>
    <xf numFmtId="49" fontId="7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Continuous"/>
    </xf>
    <xf numFmtId="1" fontId="10" fillId="0" borderId="10" xfId="0" applyNumberFormat="1" applyFont="1" applyBorder="1" applyAlignment="1">
      <alignment horizontal="center"/>
    </xf>
    <xf numFmtId="49" fontId="12" fillId="0" borderId="11" xfId="0" applyNumberFormat="1" applyFont="1" applyBorder="1" applyAlignment="1">
      <alignment horizontal="center"/>
    </xf>
    <xf numFmtId="0" fontId="14" fillId="0" borderId="12" xfId="0" applyFont="1" applyBorder="1" applyAlignment="1">
      <alignment horizontal="left" wrapText="1"/>
    </xf>
    <xf numFmtId="0" fontId="15" fillId="0" borderId="13" xfId="0" applyFont="1" applyBorder="1" applyAlignment="1">
      <alignment wrapText="1"/>
    </xf>
    <xf numFmtId="0" fontId="15" fillId="0" borderId="14" xfId="0" applyFont="1" applyBorder="1" applyAlignment="1">
      <alignment wrapText="1"/>
    </xf>
    <xf numFmtId="0" fontId="14" fillId="0" borderId="10" xfId="0" applyFont="1" applyBorder="1" applyAlignment="1">
      <alignment horizontal="left" wrapText="1"/>
    </xf>
    <xf numFmtId="0" fontId="15" fillId="0" borderId="15" xfId="0" applyFont="1" applyBorder="1" applyAlignment="1">
      <alignment wrapText="1"/>
    </xf>
    <xf numFmtId="0" fontId="15" fillId="0" borderId="16" xfId="0" applyFont="1" applyBorder="1" applyAlignment="1">
      <alignment wrapText="1"/>
    </xf>
    <xf numFmtId="0" fontId="17" fillId="0" borderId="10" xfId="0" applyFont="1" applyBorder="1" applyAlignment="1">
      <alignment wrapText="1"/>
    </xf>
    <xf numFmtId="0" fontId="16" fillId="0" borderId="17" xfId="0" applyFont="1" applyBorder="1" applyAlignment="1">
      <alignment horizontal="left" wrapText="1"/>
    </xf>
    <xf numFmtId="0" fontId="9" fillId="0" borderId="0" xfId="0" applyFont="1" applyBorder="1" applyAlignment="1">
      <alignment/>
    </xf>
    <xf numFmtId="0" fontId="18" fillId="0" borderId="0" xfId="0" applyFont="1" applyBorder="1" applyAlignment="1">
      <alignment wrapText="1"/>
    </xf>
    <xf numFmtId="0" fontId="0" fillId="0" borderId="0" xfId="0" applyAlignment="1">
      <alignment/>
    </xf>
    <xf numFmtId="0" fontId="13" fillId="0" borderId="0" xfId="0" applyFont="1" applyBorder="1" applyAlignment="1">
      <alignment horizontal="left" wrapText="1"/>
    </xf>
    <xf numFmtId="0" fontId="15" fillId="0" borderId="18" xfId="0" applyFont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1" fontId="12" fillId="0" borderId="11" xfId="0" applyNumberFormat="1" applyFont="1" applyBorder="1" applyAlignment="1">
      <alignment horizontal="center"/>
    </xf>
    <xf numFmtId="0" fontId="19" fillId="0" borderId="17" xfId="0" applyFont="1" applyBorder="1" applyAlignment="1">
      <alignment horizontal="center" vertical="center"/>
    </xf>
    <xf numFmtId="49" fontId="19" fillId="0" borderId="19" xfId="0" applyNumberFormat="1" applyFont="1" applyBorder="1" applyAlignment="1">
      <alignment horizontal="center" vertical="center"/>
    </xf>
    <xf numFmtId="0" fontId="15" fillId="0" borderId="20" xfId="0" applyFont="1" applyBorder="1" applyAlignment="1">
      <alignment wrapText="1"/>
    </xf>
    <xf numFmtId="0" fontId="17" fillId="0" borderId="16" xfId="0" applyFont="1" applyBorder="1" applyAlignment="1">
      <alignment wrapText="1"/>
    </xf>
    <xf numFmtId="2" fontId="12" fillId="0" borderId="11" xfId="0" applyNumberFormat="1" applyFont="1" applyBorder="1" applyAlignment="1">
      <alignment horizontal="center"/>
    </xf>
    <xf numFmtId="0" fontId="15" fillId="0" borderId="21" xfId="0" applyFont="1" applyBorder="1" applyAlignment="1">
      <alignment wrapText="1"/>
    </xf>
    <xf numFmtId="0" fontId="10" fillId="0" borderId="11" xfId="0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0" fontId="10" fillId="0" borderId="11" xfId="0" applyFont="1" applyBorder="1" applyAlignment="1">
      <alignment horizontal="center" wrapText="1"/>
    </xf>
    <xf numFmtId="49" fontId="11" fillId="0" borderId="11" xfId="0" applyNumberFormat="1" applyFont="1" applyBorder="1" applyAlignment="1">
      <alignment horizontal="center"/>
    </xf>
    <xf numFmtId="49" fontId="21" fillId="0" borderId="10" xfId="0" applyNumberFormat="1" applyFont="1" applyBorder="1" applyAlignment="1">
      <alignment/>
    </xf>
    <xf numFmtId="0" fontId="21" fillId="0" borderId="22" xfId="0" applyFont="1" applyBorder="1" applyAlignment="1">
      <alignment wrapText="1"/>
    </xf>
    <xf numFmtId="1" fontId="10" fillId="0" borderId="11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22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center"/>
    </xf>
    <xf numFmtId="2" fontId="20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89" fontId="60" fillId="0" borderId="0" xfId="33" applyFont="1" applyBorder="1" applyAlignment="1">
      <alignment horizontal="left"/>
      <protection/>
    </xf>
    <xf numFmtId="189" fontId="60" fillId="0" borderId="0" xfId="33" applyFont="1">
      <alignment/>
      <protection/>
    </xf>
    <xf numFmtId="49" fontId="60" fillId="0" borderId="0" xfId="33" applyNumberFormat="1" applyFont="1">
      <alignment/>
      <protection/>
    </xf>
    <xf numFmtId="189" fontId="44" fillId="0" borderId="0" xfId="33" applyFont="1" applyBorder="1" applyAlignment="1">
      <alignment horizontal="left"/>
      <protection/>
    </xf>
    <xf numFmtId="189" fontId="44" fillId="0" borderId="0" xfId="33" applyFont="1">
      <alignment/>
      <protection/>
    </xf>
    <xf numFmtId="49" fontId="44" fillId="0" borderId="0" xfId="33" applyNumberFormat="1" applyFont="1">
      <alignment/>
      <protection/>
    </xf>
    <xf numFmtId="0" fontId="0" fillId="0" borderId="0" xfId="0" applyFont="1" applyAlignment="1">
      <alignment/>
    </xf>
    <xf numFmtId="49" fontId="12" fillId="33" borderId="11" xfId="0" applyNumberFormat="1" applyFont="1" applyFill="1" applyBorder="1" applyAlignment="1">
      <alignment horizontal="center"/>
    </xf>
    <xf numFmtId="49" fontId="10" fillId="33" borderId="11" xfId="0" applyNumberFormat="1" applyFont="1" applyFill="1" applyBorder="1" applyAlignment="1">
      <alignment horizontal="center"/>
    </xf>
    <xf numFmtId="0" fontId="14" fillId="33" borderId="10" xfId="0" applyFont="1" applyFill="1" applyBorder="1" applyAlignment="1">
      <alignment horizontal="left" wrapText="1"/>
    </xf>
    <xf numFmtId="0" fontId="10" fillId="33" borderId="11" xfId="0" applyFont="1" applyFill="1" applyBorder="1" applyAlignment="1">
      <alignment horizontal="center" wrapText="1"/>
    </xf>
    <xf numFmtId="1" fontId="10" fillId="33" borderId="10" xfId="0" applyNumberFormat="1" applyFont="1" applyFill="1" applyBorder="1" applyAlignment="1">
      <alignment horizontal="center"/>
    </xf>
    <xf numFmtId="0" fontId="16" fillId="33" borderId="20" xfId="0" applyFont="1" applyFill="1" applyBorder="1" applyAlignment="1">
      <alignment horizontal="left" wrapText="1"/>
    </xf>
    <xf numFmtId="1" fontId="12" fillId="33" borderId="11" xfId="0" applyNumberFormat="1" applyFont="1" applyFill="1" applyBorder="1" applyAlignment="1">
      <alignment horizontal="center"/>
    </xf>
    <xf numFmtId="0" fontId="10" fillId="33" borderId="11" xfId="0" applyFont="1" applyFill="1" applyBorder="1" applyAlignment="1">
      <alignment horizontal="center"/>
    </xf>
    <xf numFmtId="2" fontId="2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0" fontId="15" fillId="33" borderId="23" xfId="0" applyFont="1" applyFill="1" applyBorder="1" applyAlignment="1">
      <alignment wrapText="1"/>
    </xf>
    <xf numFmtId="49" fontId="12" fillId="33" borderId="24" xfId="0" applyNumberFormat="1" applyFont="1" applyFill="1" applyBorder="1" applyAlignment="1">
      <alignment horizontal="center"/>
    </xf>
    <xf numFmtId="2" fontId="23" fillId="33" borderId="24" xfId="0" applyNumberFormat="1" applyFont="1" applyFill="1" applyBorder="1" applyAlignment="1">
      <alignment horizontal="center"/>
    </xf>
    <xf numFmtId="2" fontId="12" fillId="33" borderId="24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10" fillId="0" borderId="25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0" fontId="10" fillId="33" borderId="25" xfId="0" applyFont="1" applyFill="1" applyBorder="1" applyAlignment="1">
      <alignment horizontal="center" wrapText="1"/>
    </xf>
    <xf numFmtId="0" fontId="10" fillId="33" borderId="11" xfId="0" applyFont="1" applyFill="1" applyBorder="1" applyAlignment="1">
      <alignment horizontal="center" wrapText="1"/>
    </xf>
    <xf numFmtId="0" fontId="14" fillId="0" borderId="17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49" fontId="10" fillId="0" borderId="27" xfId="0" applyNumberFormat="1" applyFont="1" applyBorder="1" applyAlignment="1">
      <alignment horizontal="center"/>
    </xf>
    <xf numFmtId="49" fontId="12" fillId="0" borderId="25" xfId="0" applyNumberFormat="1" applyFont="1" applyBorder="1" applyAlignment="1">
      <alignment horizontal="center"/>
    </xf>
    <xf numFmtId="49" fontId="12" fillId="0" borderId="11" xfId="0" applyNumberFormat="1" applyFont="1" applyBorder="1" applyAlignment="1">
      <alignment horizontal="center"/>
    </xf>
    <xf numFmtId="49" fontId="12" fillId="0" borderId="27" xfId="0" applyNumberFormat="1" applyFont="1" applyBorder="1" applyAlignment="1">
      <alignment horizontal="center"/>
    </xf>
    <xf numFmtId="49" fontId="20" fillId="0" borderId="21" xfId="0" applyNumberFormat="1" applyFont="1" applyBorder="1" applyAlignment="1">
      <alignment horizontal="center" wrapText="1"/>
    </xf>
    <xf numFmtId="49" fontId="20" fillId="0" borderId="22" xfId="0" applyNumberFormat="1" applyFont="1" applyBorder="1" applyAlignment="1">
      <alignment horizontal="center" wrapText="1"/>
    </xf>
    <xf numFmtId="49" fontId="10" fillId="33" borderId="12" xfId="0" applyNumberFormat="1" applyFont="1" applyFill="1" applyBorder="1" applyAlignment="1">
      <alignment horizontal="center"/>
    </xf>
    <xf numFmtId="49" fontId="10" fillId="33" borderId="25" xfId="0" applyNumberFormat="1" applyFont="1" applyFill="1" applyBorder="1" applyAlignment="1">
      <alignment horizontal="center"/>
    </xf>
    <xf numFmtId="49" fontId="10" fillId="33" borderId="11" xfId="0" applyNumberFormat="1" applyFont="1" applyFill="1" applyBorder="1" applyAlignment="1">
      <alignment horizontal="center"/>
    </xf>
    <xf numFmtId="49" fontId="12" fillId="33" borderId="12" xfId="0" applyNumberFormat="1" applyFont="1" applyFill="1" applyBorder="1" applyAlignment="1">
      <alignment horizontal="center"/>
    </xf>
    <xf numFmtId="49" fontId="12" fillId="33" borderId="25" xfId="0" applyNumberFormat="1" applyFont="1" applyFill="1" applyBorder="1" applyAlignment="1">
      <alignment horizontal="center"/>
    </xf>
    <xf numFmtId="49" fontId="12" fillId="33" borderId="11" xfId="0" applyNumberFormat="1" applyFont="1" applyFill="1" applyBorder="1" applyAlignment="1">
      <alignment horizontal="center"/>
    </xf>
    <xf numFmtId="0" fontId="20" fillId="0" borderId="17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wrapText="1"/>
    </xf>
    <xf numFmtId="0" fontId="10" fillId="0" borderId="25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13" fillId="0" borderId="28" xfId="0" applyFont="1" applyBorder="1" applyAlignment="1">
      <alignment horizontal="left" wrapText="1"/>
    </xf>
    <xf numFmtId="49" fontId="11" fillId="0" borderId="25" xfId="0" applyNumberFormat="1" applyFont="1" applyBorder="1" applyAlignment="1">
      <alignment horizontal="center"/>
    </xf>
    <xf numFmtId="49" fontId="11" fillId="0" borderId="11" xfId="0" applyNumberFormat="1" applyFont="1" applyBorder="1" applyAlignment="1">
      <alignment horizontal="center"/>
    </xf>
    <xf numFmtId="49" fontId="12" fillId="33" borderId="29" xfId="0" applyNumberFormat="1" applyFont="1" applyFill="1" applyBorder="1" applyAlignment="1">
      <alignment horizontal="center"/>
    </xf>
    <xf numFmtId="49" fontId="12" fillId="33" borderId="24" xfId="0" applyNumberFormat="1" applyFont="1" applyFill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49" fontId="19" fillId="0" borderId="17" xfId="0" applyNumberFormat="1" applyFont="1" applyBorder="1" applyAlignment="1">
      <alignment horizontal="center" vertical="center"/>
    </xf>
    <xf numFmtId="49" fontId="19" fillId="0" borderId="28" xfId="0" applyNumberFormat="1" applyFont="1" applyBorder="1" applyAlignment="1">
      <alignment horizontal="center" vertical="center"/>
    </xf>
    <xf numFmtId="49" fontId="19" fillId="0" borderId="19" xfId="0" applyNumberFormat="1" applyFont="1" applyBorder="1" applyAlignment="1">
      <alignment horizontal="center" vertical="center"/>
    </xf>
    <xf numFmtId="0" fontId="10" fillId="33" borderId="12" xfId="0" applyFont="1" applyFill="1" applyBorder="1" applyAlignment="1">
      <alignment horizontal="center"/>
    </xf>
    <xf numFmtId="0" fontId="10" fillId="33" borderId="25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center"/>
    </xf>
    <xf numFmtId="49" fontId="12" fillId="0" borderId="12" xfId="0" applyNumberFormat="1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49" fontId="20" fillId="0" borderId="12" xfId="0" applyNumberFormat="1" applyFont="1" applyBorder="1" applyAlignment="1">
      <alignment horizontal="center"/>
    </xf>
    <xf numFmtId="49" fontId="20" fillId="0" borderId="11" xfId="0" applyNumberFormat="1" applyFont="1" applyBorder="1" applyAlignment="1">
      <alignment horizont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ысячи [0]_Лист1" xfId="61"/>
    <cellStyle name="Тысячи_Лист1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showGridLines="0" tabSelected="1" view="pageBreakPreview" zoomScaleSheetLayoutView="100" zoomScalePageLayoutView="0" workbookViewId="0" topLeftCell="A1">
      <selection activeCell="I13" sqref="I13:K13"/>
    </sheetView>
  </sheetViews>
  <sheetFormatPr defaultColWidth="9.00390625" defaultRowHeight="12.75"/>
  <cols>
    <col min="1" max="1" width="69.875" style="2" customWidth="1"/>
    <col min="2" max="2" width="4.25390625" style="5" customWidth="1"/>
    <col min="3" max="3" width="4.625" style="3" customWidth="1"/>
    <col min="4" max="4" width="1.37890625" style="3" customWidth="1"/>
    <col min="5" max="5" width="7.00390625" style="2" hidden="1" customWidth="1"/>
    <col min="6" max="6" width="3.75390625" style="2" hidden="1" customWidth="1"/>
    <col min="7" max="7" width="1.25" style="3" hidden="1" customWidth="1"/>
    <col min="8" max="8" width="0.74609375" style="3" customWidth="1"/>
    <col min="9" max="9" width="15.375" style="3" customWidth="1"/>
    <col min="10" max="10" width="17.00390625" style="3" customWidth="1"/>
    <col min="11" max="11" width="26.875" style="3" customWidth="1"/>
    <col min="12" max="16384" width="9.125" style="2" customWidth="1"/>
  </cols>
  <sheetData>
    <row r="1" spans="2:11" ht="3.75" customHeight="1">
      <c r="B1" s="117"/>
      <c r="C1" s="118"/>
      <c r="D1" s="118"/>
      <c r="E1" s="118"/>
      <c r="F1" s="118"/>
      <c r="G1" s="118"/>
      <c r="H1" s="118"/>
      <c r="I1" s="118"/>
      <c r="J1" s="118"/>
      <c r="K1" s="118"/>
    </row>
    <row r="2" spans="2:11" ht="4.5" customHeight="1">
      <c r="B2" s="26"/>
      <c r="C2" s="27"/>
      <c r="D2" s="27"/>
      <c r="E2" s="27"/>
      <c r="F2" s="27"/>
      <c r="G2" s="27"/>
      <c r="H2" s="27"/>
      <c r="I2" s="27"/>
      <c r="J2" s="27"/>
      <c r="K2" s="27"/>
    </row>
    <row r="3" spans="2:11" ht="6.75" customHeight="1">
      <c r="B3" s="26"/>
      <c r="C3" s="27"/>
      <c r="D3" s="27"/>
      <c r="E3" s="27"/>
      <c r="F3" s="27"/>
      <c r="G3" s="27"/>
      <c r="H3" s="27"/>
      <c r="I3" s="43"/>
      <c r="J3" s="27"/>
      <c r="K3" s="27"/>
    </row>
    <row r="4" spans="2:11" ht="19.5" customHeight="1">
      <c r="B4" s="26"/>
      <c r="C4" s="27"/>
      <c r="D4" s="27"/>
      <c r="E4" s="27"/>
      <c r="F4" s="27"/>
      <c r="G4" s="27"/>
      <c r="H4" s="27"/>
      <c r="I4" s="44"/>
      <c r="J4" s="27"/>
      <c r="K4" s="27"/>
    </row>
    <row r="5" spans="2:11" ht="15.75" customHeight="1">
      <c r="B5" s="26"/>
      <c r="C5" s="27"/>
      <c r="D5" s="27"/>
      <c r="E5" s="27"/>
      <c r="F5" s="27"/>
      <c r="G5" s="27"/>
      <c r="H5" s="27"/>
      <c r="I5" s="42" t="s">
        <v>84</v>
      </c>
      <c r="J5" s="27"/>
      <c r="K5" s="27"/>
    </row>
    <row r="6" spans="2:11" ht="15.75" customHeight="1">
      <c r="B6" s="26"/>
      <c r="C6" s="27"/>
      <c r="D6" s="27"/>
      <c r="E6" s="27"/>
      <c r="F6" s="27"/>
      <c r="G6" s="27"/>
      <c r="H6" s="27"/>
      <c r="I6" s="115" t="s">
        <v>66</v>
      </c>
      <c r="J6" s="115"/>
      <c r="K6" s="115"/>
    </row>
    <row r="7" spans="2:11" ht="15.75" customHeight="1">
      <c r="B7" s="26"/>
      <c r="C7" s="27"/>
      <c r="D7" s="27"/>
      <c r="E7" s="27"/>
      <c r="F7" s="27"/>
      <c r="G7" s="27"/>
      <c r="H7" s="27"/>
      <c r="I7" s="115" t="s">
        <v>85</v>
      </c>
      <c r="J7" s="115"/>
      <c r="K7" s="115"/>
    </row>
    <row r="8" spans="2:11" ht="15.75" customHeight="1">
      <c r="B8" s="26"/>
      <c r="C8" s="27"/>
      <c r="D8" s="27"/>
      <c r="E8" s="27"/>
      <c r="F8" s="27"/>
      <c r="G8" s="27"/>
      <c r="H8" s="27"/>
      <c r="I8" s="115" t="s">
        <v>74</v>
      </c>
      <c r="J8" s="115"/>
      <c r="K8" s="115"/>
    </row>
    <row r="9" spans="2:11" ht="15.75" customHeight="1">
      <c r="B9" s="26"/>
      <c r="C9" s="27"/>
      <c r="D9" s="27"/>
      <c r="E9" s="27"/>
      <c r="F9" s="27"/>
      <c r="G9" s="27"/>
      <c r="H9" s="27"/>
      <c r="I9" s="115" t="s">
        <v>75</v>
      </c>
      <c r="J9" s="115"/>
      <c r="K9" s="115"/>
    </row>
    <row r="10" spans="2:11" ht="15.75" customHeight="1">
      <c r="B10" s="26"/>
      <c r="C10" s="27"/>
      <c r="D10" s="27"/>
      <c r="E10" s="27"/>
      <c r="F10" s="27"/>
      <c r="G10" s="27"/>
      <c r="H10" s="27"/>
      <c r="I10" s="116" t="s">
        <v>76</v>
      </c>
      <c r="J10" s="116"/>
      <c r="K10" s="116"/>
    </row>
    <row r="11" spans="2:11" ht="15.75" customHeight="1">
      <c r="B11" s="26"/>
      <c r="C11" s="27"/>
      <c r="D11" s="27"/>
      <c r="E11" s="27"/>
      <c r="F11" s="27"/>
      <c r="G11" s="27"/>
      <c r="H11" s="27"/>
      <c r="I11" s="116" t="s">
        <v>77</v>
      </c>
      <c r="J11" s="116"/>
      <c r="K11" s="116"/>
    </row>
    <row r="12" spans="2:11" ht="15.75" customHeight="1">
      <c r="B12" s="26"/>
      <c r="C12" s="27"/>
      <c r="D12" s="27"/>
      <c r="E12" s="27"/>
      <c r="F12" s="27"/>
      <c r="G12" s="27"/>
      <c r="H12" s="27"/>
      <c r="I12" s="27" t="s">
        <v>78</v>
      </c>
      <c r="J12" s="27"/>
      <c r="K12" s="27"/>
    </row>
    <row r="13" spans="2:11" ht="15.75" customHeight="1">
      <c r="B13" s="26"/>
      <c r="C13" s="27"/>
      <c r="D13" s="27"/>
      <c r="E13" s="27"/>
      <c r="F13" s="27"/>
      <c r="G13" s="27"/>
      <c r="H13" s="27"/>
      <c r="I13" s="116" t="s">
        <v>66</v>
      </c>
      <c r="J13" s="116"/>
      <c r="K13" s="116"/>
    </row>
    <row r="14" spans="2:13" ht="15.75" customHeight="1">
      <c r="B14" s="26"/>
      <c r="C14" s="27"/>
      <c r="D14" s="27"/>
      <c r="E14" s="27"/>
      <c r="F14" s="27"/>
      <c r="G14" s="27"/>
      <c r="H14" s="27"/>
      <c r="I14" s="52" t="s">
        <v>69</v>
      </c>
      <c r="J14" s="52"/>
      <c r="K14" s="52"/>
      <c r="L14" s="49"/>
      <c r="M14" s="49"/>
    </row>
    <row r="15" spans="2:13" ht="15.75" customHeight="1">
      <c r="B15" s="26"/>
      <c r="C15" s="27"/>
      <c r="D15" s="27"/>
      <c r="E15" s="27"/>
      <c r="F15" s="27"/>
      <c r="G15" s="27"/>
      <c r="H15" s="27"/>
      <c r="I15" s="52" t="s">
        <v>70</v>
      </c>
      <c r="J15" s="52"/>
      <c r="K15" s="52"/>
      <c r="L15" s="49"/>
      <c r="M15" s="49"/>
    </row>
    <row r="16" spans="2:13" ht="14.25" customHeight="1">
      <c r="B16" s="26"/>
      <c r="C16" s="27"/>
      <c r="D16" s="48"/>
      <c r="E16" s="22"/>
      <c r="F16" s="22"/>
      <c r="G16" s="22"/>
      <c r="H16" s="22"/>
      <c r="I16" s="53" t="s">
        <v>79</v>
      </c>
      <c r="J16" s="54"/>
      <c r="K16" s="54"/>
      <c r="L16" s="51"/>
      <c r="M16" s="50"/>
    </row>
    <row r="17" spans="2:11" ht="13.5" customHeight="1">
      <c r="B17" s="25"/>
      <c r="C17" s="22"/>
      <c r="D17" s="22"/>
      <c r="E17" s="22"/>
      <c r="F17" s="22"/>
      <c r="G17" s="22"/>
      <c r="H17" s="22"/>
      <c r="I17" s="55"/>
      <c r="J17" s="55"/>
      <c r="K17" s="55"/>
    </row>
    <row r="18" spans="2:11" ht="12.75" customHeight="1">
      <c r="B18" s="25"/>
      <c r="C18" s="22"/>
      <c r="D18" s="22"/>
      <c r="E18" s="22"/>
      <c r="F18" s="22"/>
      <c r="G18" s="22"/>
      <c r="H18" s="22"/>
      <c r="I18" s="22"/>
      <c r="J18" s="22"/>
      <c r="K18" s="22"/>
    </row>
    <row r="19" spans="1:11" ht="12.75" customHeight="1">
      <c r="A19" s="70" t="s">
        <v>39</v>
      </c>
      <c r="B19" s="70"/>
      <c r="C19" s="70"/>
      <c r="D19" s="70"/>
      <c r="E19" s="70"/>
      <c r="F19" s="70"/>
      <c r="G19" s="70"/>
      <c r="H19" s="70"/>
      <c r="I19" s="70"/>
      <c r="J19" s="70"/>
      <c r="K19" s="70"/>
    </row>
    <row r="20" spans="1:11" ht="12.75" customHeight="1">
      <c r="A20" s="70" t="s">
        <v>40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</row>
    <row r="21" spans="1:11" ht="15.75" customHeight="1">
      <c r="A21" s="70" t="s">
        <v>62</v>
      </c>
      <c r="B21" s="70"/>
      <c r="C21" s="70"/>
      <c r="D21" s="70"/>
      <c r="E21" s="70"/>
      <c r="F21" s="70"/>
      <c r="G21" s="70"/>
      <c r="H21" s="70"/>
      <c r="I21" s="70"/>
      <c r="J21" s="70"/>
      <c r="K21" s="70"/>
    </row>
    <row r="22" spans="1:11" s="4" customFormat="1" ht="16.5" customHeight="1">
      <c r="A22" s="20"/>
      <c r="B22" s="8"/>
      <c r="C22" s="9"/>
      <c r="D22" s="9"/>
      <c r="E22" s="7"/>
      <c r="F22" s="7"/>
      <c r="G22" s="7"/>
      <c r="H22" s="7"/>
      <c r="I22" s="7"/>
      <c r="J22" s="7" t="s">
        <v>64</v>
      </c>
      <c r="K22" s="7"/>
    </row>
    <row r="23" spans="1:11" ht="25.5" customHeight="1">
      <c r="A23" s="75" t="s">
        <v>21</v>
      </c>
      <c r="B23" s="89" t="s">
        <v>56</v>
      </c>
      <c r="C23" s="90"/>
      <c r="D23" s="90"/>
      <c r="E23" s="90"/>
      <c r="F23" s="90"/>
      <c r="G23" s="90"/>
      <c r="H23" s="91"/>
      <c r="I23" s="81" t="s">
        <v>63</v>
      </c>
      <c r="J23" s="119" t="s">
        <v>65</v>
      </c>
      <c r="K23" s="120"/>
    </row>
    <row r="24" spans="1:11" ht="24.75" customHeight="1">
      <c r="A24" s="76"/>
      <c r="B24" s="92"/>
      <c r="C24" s="93"/>
      <c r="D24" s="93"/>
      <c r="E24" s="93"/>
      <c r="F24" s="93"/>
      <c r="G24" s="93"/>
      <c r="H24" s="94"/>
      <c r="I24" s="82"/>
      <c r="J24" s="39" t="s">
        <v>57</v>
      </c>
      <c r="K24" s="40" t="s">
        <v>61</v>
      </c>
    </row>
    <row r="25" spans="1:11" s="1" customFormat="1" ht="10.5" customHeight="1">
      <c r="A25" s="29">
        <v>1</v>
      </c>
      <c r="B25" s="107" t="s">
        <v>7</v>
      </c>
      <c r="C25" s="108"/>
      <c r="D25" s="108"/>
      <c r="E25" s="108"/>
      <c r="F25" s="108"/>
      <c r="G25" s="109"/>
      <c r="H25" s="30"/>
      <c r="I25" s="30" t="s">
        <v>45</v>
      </c>
      <c r="J25" s="30" t="s">
        <v>54</v>
      </c>
      <c r="K25" s="30" t="s">
        <v>55</v>
      </c>
    </row>
    <row r="26" spans="1:11" s="5" customFormat="1" ht="24" customHeight="1">
      <c r="A26" s="12" t="s">
        <v>2</v>
      </c>
      <c r="B26" s="114" t="s">
        <v>14</v>
      </c>
      <c r="C26" s="105"/>
      <c r="D26" s="105"/>
      <c r="E26" s="105"/>
      <c r="F26" s="105"/>
      <c r="G26" s="106"/>
      <c r="H26" s="35"/>
      <c r="I26" s="10">
        <f>I27+I28+I29</f>
        <v>5838715</v>
      </c>
      <c r="J26" s="46">
        <f>J27+J28+J29</f>
        <v>5790214.34</v>
      </c>
      <c r="K26" s="46">
        <f>K27+K28+K29</f>
        <v>5807214.34</v>
      </c>
    </row>
    <row r="27" spans="1:11" ht="92.25" customHeight="1">
      <c r="A27" s="24" t="s">
        <v>4</v>
      </c>
      <c r="B27" s="80" t="s">
        <v>8</v>
      </c>
      <c r="C27" s="78"/>
      <c r="D27" s="78"/>
      <c r="E27" s="78"/>
      <c r="F27" s="78"/>
      <c r="G27" s="79"/>
      <c r="H27" s="11"/>
      <c r="I27" s="28">
        <v>5683064</v>
      </c>
      <c r="J27" s="33">
        <v>5629563.34</v>
      </c>
      <c r="K27" s="33">
        <v>5629563.34</v>
      </c>
    </row>
    <row r="28" spans="1:11" ht="27.75" customHeight="1">
      <c r="A28" s="24" t="s">
        <v>41</v>
      </c>
      <c r="B28" s="80" t="s">
        <v>42</v>
      </c>
      <c r="C28" s="78"/>
      <c r="D28" s="78"/>
      <c r="E28" s="78"/>
      <c r="F28" s="78"/>
      <c r="G28" s="79"/>
      <c r="H28" s="11"/>
      <c r="I28" s="28">
        <v>100000</v>
      </c>
      <c r="J28" s="28">
        <v>100000</v>
      </c>
      <c r="K28" s="28">
        <v>100000</v>
      </c>
    </row>
    <row r="29" spans="1:11" ht="27.75" customHeight="1">
      <c r="A29" s="24" t="s">
        <v>59</v>
      </c>
      <c r="B29" s="80" t="s">
        <v>58</v>
      </c>
      <c r="C29" s="78"/>
      <c r="D29" s="78"/>
      <c r="E29" s="78"/>
      <c r="F29" s="78"/>
      <c r="G29" s="79"/>
      <c r="H29" s="11"/>
      <c r="I29" s="28">
        <v>55651</v>
      </c>
      <c r="J29" s="28">
        <v>60651</v>
      </c>
      <c r="K29" s="28">
        <v>77651</v>
      </c>
    </row>
    <row r="30" spans="1:11" ht="28.5" customHeight="1">
      <c r="A30" s="12" t="s">
        <v>26</v>
      </c>
      <c r="B30" s="77" t="s">
        <v>15</v>
      </c>
      <c r="C30" s="71"/>
      <c r="D30" s="71"/>
      <c r="E30" s="71"/>
      <c r="F30" s="71"/>
      <c r="G30" s="72"/>
      <c r="H30" s="36"/>
      <c r="I30" s="10">
        <f>I31</f>
        <v>238000</v>
      </c>
      <c r="J30" s="10">
        <f>J31</f>
        <v>240300</v>
      </c>
      <c r="K30" s="10">
        <f>K31</f>
        <v>249200</v>
      </c>
    </row>
    <row r="31" spans="1:11" ht="28.5" customHeight="1">
      <c r="A31" s="13" t="s">
        <v>3</v>
      </c>
      <c r="B31" s="80" t="s">
        <v>9</v>
      </c>
      <c r="C31" s="78"/>
      <c r="D31" s="78"/>
      <c r="E31" s="78"/>
      <c r="F31" s="78"/>
      <c r="G31" s="79"/>
      <c r="H31" s="11"/>
      <c r="I31" s="28">
        <v>238000</v>
      </c>
      <c r="J31" s="28">
        <v>240300</v>
      </c>
      <c r="K31" s="28">
        <v>249200</v>
      </c>
    </row>
    <row r="32" spans="1:11" s="6" customFormat="1" ht="44.25" customHeight="1">
      <c r="A32" s="12" t="s">
        <v>24</v>
      </c>
      <c r="B32" s="95" t="s">
        <v>16</v>
      </c>
      <c r="C32" s="96"/>
      <c r="D32" s="96"/>
      <c r="E32" s="96"/>
      <c r="F32" s="96"/>
      <c r="G32" s="97"/>
      <c r="H32" s="37"/>
      <c r="I32" s="10">
        <f>I34+I33+I35</f>
        <v>528792</v>
      </c>
      <c r="J32" s="10">
        <f>J34+J33+J35</f>
        <v>542575</v>
      </c>
      <c r="K32" s="10">
        <f>K34+K33+K35</f>
        <v>542575</v>
      </c>
    </row>
    <row r="33" spans="1:11" s="6" customFormat="1" ht="54.75" customHeight="1">
      <c r="A33" s="19" t="s">
        <v>46</v>
      </c>
      <c r="B33" s="113" t="s">
        <v>47</v>
      </c>
      <c r="C33" s="78"/>
      <c r="D33" s="78"/>
      <c r="E33" s="78"/>
      <c r="F33" s="78"/>
      <c r="G33" s="79"/>
      <c r="H33" s="11"/>
      <c r="I33" s="28">
        <v>459055</v>
      </c>
      <c r="J33" s="28">
        <v>475755</v>
      </c>
      <c r="K33" s="28">
        <f aca="true" t="shared" si="0" ref="J33:K35">J33</f>
        <v>475755</v>
      </c>
    </row>
    <row r="34" spans="1:11" s="6" customFormat="1" ht="27" customHeight="1">
      <c r="A34" s="14" t="s">
        <v>28</v>
      </c>
      <c r="B34" s="78" t="s">
        <v>27</v>
      </c>
      <c r="C34" s="78"/>
      <c r="D34" s="78"/>
      <c r="E34" s="78"/>
      <c r="F34" s="78"/>
      <c r="G34" s="79"/>
      <c r="H34" s="11"/>
      <c r="I34" s="28">
        <v>15737</v>
      </c>
      <c r="J34" s="28">
        <v>12820</v>
      </c>
      <c r="K34" s="28">
        <f t="shared" si="0"/>
        <v>12820</v>
      </c>
    </row>
    <row r="35" spans="1:11" s="6" customFormat="1" ht="38.25" customHeight="1">
      <c r="A35" s="34" t="s">
        <v>52</v>
      </c>
      <c r="B35" s="78" t="s">
        <v>53</v>
      </c>
      <c r="C35" s="78"/>
      <c r="D35" s="78"/>
      <c r="E35" s="78"/>
      <c r="F35" s="78"/>
      <c r="G35" s="79"/>
      <c r="H35" s="11"/>
      <c r="I35" s="28">
        <v>54000</v>
      </c>
      <c r="J35" s="28">
        <f t="shared" si="0"/>
        <v>54000</v>
      </c>
      <c r="K35" s="28">
        <f t="shared" si="0"/>
        <v>54000</v>
      </c>
    </row>
    <row r="36" spans="1:11" s="6" customFormat="1" ht="28.5" customHeight="1">
      <c r="A36" s="58" t="s">
        <v>25</v>
      </c>
      <c r="B36" s="73" t="s">
        <v>17</v>
      </c>
      <c r="C36" s="73"/>
      <c r="D36" s="73"/>
      <c r="E36" s="73"/>
      <c r="F36" s="73"/>
      <c r="G36" s="74"/>
      <c r="H36" s="59"/>
      <c r="I36" s="60">
        <f>I37</f>
        <v>10300</v>
      </c>
      <c r="J36" s="60">
        <f>J37</f>
        <v>80200</v>
      </c>
      <c r="K36" s="60">
        <f>K37</f>
        <v>197200</v>
      </c>
    </row>
    <row r="37" spans="1:11" s="6" customFormat="1" ht="27.75" customHeight="1">
      <c r="A37" s="61" t="s">
        <v>44</v>
      </c>
      <c r="B37" s="87" t="s">
        <v>43</v>
      </c>
      <c r="C37" s="87"/>
      <c r="D37" s="87"/>
      <c r="E37" s="87"/>
      <c r="F37" s="87"/>
      <c r="G37" s="88"/>
      <c r="H37" s="56"/>
      <c r="I37" s="62">
        <v>10300</v>
      </c>
      <c r="J37" s="62">
        <v>80200</v>
      </c>
      <c r="K37" s="62">
        <v>197200</v>
      </c>
    </row>
    <row r="38" spans="1:11" ht="24" customHeight="1">
      <c r="A38" s="58" t="s">
        <v>22</v>
      </c>
      <c r="B38" s="110" t="s">
        <v>18</v>
      </c>
      <c r="C38" s="111"/>
      <c r="D38" s="111"/>
      <c r="E38" s="111"/>
      <c r="F38" s="111"/>
      <c r="G38" s="112"/>
      <c r="H38" s="63"/>
      <c r="I38" s="64">
        <f>I40+I41+I39</f>
        <v>10621899.280000001</v>
      </c>
      <c r="J38" s="64">
        <f>J40+J41+J39</f>
        <v>10826099.780000001</v>
      </c>
      <c r="K38" s="65">
        <f>K40+K41+K39</f>
        <v>7136099.78</v>
      </c>
    </row>
    <row r="39" spans="1:11" ht="24" customHeight="1">
      <c r="A39" s="17" t="s">
        <v>48</v>
      </c>
      <c r="B39" s="78" t="s">
        <v>49</v>
      </c>
      <c r="C39" s="78"/>
      <c r="D39" s="78"/>
      <c r="E39" s="78"/>
      <c r="F39" s="78"/>
      <c r="G39" s="79"/>
      <c r="H39" s="11"/>
      <c r="I39" s="28">
        <v>2700</v>
      </c>
      <c r="J39" s="28">
        <f>I39</f>
        <v>2700</v>
      </c>
      <c r="K39" s="28">
        <f>J39</f>
        <v>2700</v>
      </c>
    </row>
    <row r="40" spans="1:11" ht="23.25" customHeight="1">
      <c r="A40" s="17" t="s">
        <v>6</v>
      </c>
      <c r="B40" s="78" t="s">
        <v>10</v>
      </c>
      <c r="C40" s="78"/>
      <c r="D40" s="78"/>
      <c r="E40" s="78"/>
      <c r="F40" s="78"/>
      <c r="G40" s="79"/>
      <c r="H40" s="11"/>
      <c r="I40" s="28">
        <v>2839694</v>
      </c>
      <c r="J40" s="28">
        <f>I40</f>
        <v>2839694</v>
      </c>
      <c r="K40" s="28">
        <f>J40</f>
        <v>2839694</v>
      </c>
    </row>
    <row r="41" spans="1:11" s="6" customFormat="1" ht="27" customHeight="1">
      <c r="A41" s="66" t="s">
        <v>1</v>
      </c>
      <c r="B41" s="103" t="s">
        <v>11</v>
      </c>
      <c r="C41" s="103"/>
      <c r="D41" s="103"/>
      <c r="E41" s="103"/>
      <c r="F41" s="103"/>
      <c r="G41" s="104"/>
      <c r="H41" s="67"/>
      <c r="I41" s="68">
        <v>7779505.28</v>
      </c>
      <c r="J41" s="68">
        <v>7983705.78</v>
      </c>
      <c r="K41" s="69">
        <v>4293705.78</v>
      </c>
    </row>
    <row r="42" spans="1:11" s="6" customFormat="1" ht="27" customHeight="1">
      <c r="A42" s="15" t="s">
        <v>80</v>
      </c>
      <c r="B42" s="71" t="s">
        <v>82</v>
      </c>
      <c r="C42" s="71"/>
      <c r="D42" s="71"/>
      <c r="E42" s="71"/>
      <c r="F42" s="71"/>
      <c r="G42" s="72"/>
      <c r="H42" s="36"/>
      <c r="I42" s="46">
        <f>I43</f>
        <v>942102.05</v>
      </c>
      <c r="J42" s="10">
        <f>J43</f>
        <v>0</v>
      </c>
      <c r="K42" s="10">
        <f>K43</f>
        <v>0</v>
      </c>
    </row>
    <row r="43" spans="1:11" s="6" customFormat="1" ht="36.75" customHeight="1">
      <c r="A43" s="16" t="s">
        <v>81</v>
      </c>
      <c r="B43" s="78" t="s">
        <v>83</v>
      </c>
      <c r="C43" s="78"/>
      <c r="D43" s="78"/>
      <c r="E43" s="78"/>
      <c r="F43" s="78"/>
      <c r="G43" s="79"/>
      <c r="H43" s="11"/>
      <c r="I43" s="33">
        <v>942102.05</v>
      </c>
      <c r="J43" s="28">
        <v>0</v>
      </c>
      <c r="K43" s="28">
        <f>J43</f>
        <v>0</v>
      </c>
    </row>
    <row r="44" spans="1:11" s="6" customFormat="1" ht="24" customHeight="1">
      <c r="A44" s="15" t="s">
        <v>38</v>
      </c>
      <c r="B44" s="71" t="s">
        <v>29</v>
      </c>
      <c r="C44" s="71"/>
      <c r="D44" s="71"/>
      <c r="E44" s="71"/>
      <c r="F44" s="71"/>
      <c r="G44" s="72"/>
      <c r="H44" s="36"/>
      <c r="I44" s="10">
        <f>I45</f>
        <v>15230</v>
      </c>
      <c r="J44" s="10">
        <f>J45</f>
        <v>15230</v>
      </c>
      <c r="K44" s="10">
        <f>K45</f>
        <v>15230</v>
      </c>
    </row>
    <row r="45" spans="1:11" s="6" customFormat="1" ht="26.25" customHeight="1">
      <c r="A45" s="16" t="s">
        <v>31</v>
      </c>
      <c r="B45" s="78" t="s">
        <v>30</v>
      </c>
      <c r="C45" s="78"/>
      <c r="D45" s="78"/>
      <c r="E45" s="78"/>
      <c r="F45" s="78"/>
      <c r="G45" s="79"/>
      <c r="H45" s="11"/>
      <c r="I45" s="28">
        <v>15230</v>
      </c>
      <c r="J45" s="28">
        <f>I45</f>
        <v>15230</v>
      </c>
      <c r="K45" s="28">
        <f>J45</f>
        <v>15230</v>
      </c>
    </row>
    <row r="46" spans="1:11" s="6" customFormat="1" ht="28.5" customHeight="1">
      <c r="A46" s="15" t="s">
        <v>33</v>
      </c>
      <c r="B46" s="71" t="s">
        <v>19</v>
      </c>
      <c r="C46" s="71"/>
      <c r="D46" s="71"/>
      <c r="E46" s="71"/>
      <c r="F46" s="71"/>
      <c r="G46" s="72"/>
      <c r="H46" s="36"/>
      <c r="I46" s="10">
        <f>I47</f>
        <v>398227</v>
      </c>
      <c r="J46" s="10">
        <f>J47</f>
        <v>398227</v>
      </c>
      <c r="K46" s="10">
        <f>K47</f>
        <v>398227</v>
      </c>
    </row>
    <row r="47" spans="1:11" s="6" customFormat="1" ht="27" customHeight="1">
      <c r="A47" s="16" t="s">
        <v>34</v>
      </c>
      <c r="B47" s="78" t="s">
        <v>12</v>
      </c>
      <c r="C47" s="78"/>
      <c r="D47" s="78"/>
      <c r="E47" s="78"/>
      <c r="F47" s="78"/>
      <c r="G47" s="79"/>
      <c r="H47" s="11"/>
      <c r="I47" s="28">
        <v>398227</v>
      </c>
      <c r="J47" s="28">
        <f>I47</f>
        <v>398227</v>
      </c>
      <c r="K47" s="28">
        <f>J47</f>
        <v>398227</v>
      </c>
    </row>
    <row r="48" spans="1:11" s="6" customFormat="1" ht="24" customHeight="1">
      <c r="A48" s="15" t="s">
        <v>23</v>
      </c>
      <c r="B48" s="105" t="s">
        <v>20</v>
      </c>
      <c r="C48" s="105"/>
      <c r="D48" s="105"/>
      <c r="E48" s="105"/>
      <c r="F48" s="105"/>
      <c r="G48" s="106"/>
      <c r="H48" s="35"/>
      <c r="I48" s="10">
        <f>I49+I50</f>
        <v>688314</v>
      </c>
      <c r="J48" s="10">
        <f>J49</f>
        <v>562814</v>
      </c>
      <c r="K48" s="10">
        <f>K49</f>
        <v>562814</v>
      </c>
    </row>
    <row r="49" spans="1:11" s="6" customFormat="1" ht="22.5" customHeight="1">
      <c r="A49" s="16" t="s">
        <v>0</v>
      </c>
      <c r="B49" s="87" t="s">
        <v>13</v>
      </c>
      <c r="C49" s="87"/>
      <c r="D49" s="87"/>
      <c r="E49" s="87"/>
      <c r="F49" s="87"/>
      <c r="G49" s="88"/>
      <c r="H49" s="56"/>
      <c r="I49" s="28">
        <v>562814</v>
      </c>
      <c r="J49" s="28">
        <f>I49</f>
        <v>562814</v>
      </c>
      <c r="K49" s="28">
        <f>J49</f>
        <v>562814</v>
      </c>
    </row>
    <row r="50" spans="1:11" s="6" customFormat="1" ht="22.5" customHeight="1">
      <c r="A50" s="31" t="s">
        <v>72</v>
      </c>
      <c r="B50" s="86" t="s">
        <v>71</v>
      </c>
      <c r="C50" s="87"/>
      <c r="D50" s="87"/>
      <c r="E50" s="87"/>
      <c r="F50" s="87"/>
      <c r="G50" s="87"/>
      <c r="H50" s="88"/>
      <c r="I50" s="28">
        <v>125500</v>
      </c>
      <c r="J50" s="28">
        <v>0</v>
      </c>
      <c r="K50" s="28">
        <v>0</v>
      </c>
    </row>
    <row r="51" spans="1:11" s="6" customFormat="1" ht="26.25" customHeight="1">
      <c r="A51" s="15" t="s">
        <v>32</v>
      </c>
      <c r="B51" s="83" t="s">
        <v>35</v>
      </c>
      <c r="C51" s="84"/>
      <c r="D51" s="84"/>
      <c r="E51" s="84"/>
      <c r="F51" s="84"/>
      <c r="G51" s="85"/>
      <c r="H51" s="57"/>
      <c r="I51" s="10">
        <f>I52</f>
        <v>30000</v>
      </c>
      <c r="J51" s="10">
        <f>J52</f>
        <v>30000</v>
      </c>
      <c r="K51" s="10">
        <f>K52</f>
        <v>30000</v>
      </c>
    </row>
    <row r="52" spans="1:11" s="6" customFormat="1" ht="21.75" customHeight="1">
      <c r="A52" s="16" t="s">
        <v>37</v>
      </c>
      <c r="B52" s="86" t="s">
        <v>36</v>
      </c>
      <c r="C52" s="87"/>
      <c r="D52" s="87"/>
      <c r="E52" s="87"/>
      <c r="F52" s="87"/>
      <c r="G52" s="88"/>
      <c r="H52" s="56"/>
      <c r="I52" s="28">
        <v>30000</v>
      </c>
      <c r="J52" s="28">
        <f>I52</f>
        <v>30000</v>
      </c>
      <c r="K52" s="28">
        <f>J52</f>
        <v>30000</v>
      </c>
    </row>
    <row r="53" spans="1:11" s="6" customFormat="1" ht="26.25" customHeight="1">
      <c r="A53" s="32" t="s">
        <v>50</v>
      </c>
      <c r="B53" s="83" t="s">
        <v>73</v>
      </c>
      <c r="C53" s="84"/>
      <c r="D53" s="84"/>
      <c r="E53" s="84"/>
      <c r="F53" s="84"/>
      <c r="G53" s="85"/>
      <c r="H53" s="56"/>
      <c r="I53" s="41">
        <f>I54</f>
        <v>40329</v>
      </c>
      <c r="J53" s="41">
        <f>J54</f>
        <v>40329</v>
      </c>
      <c r="K53" s="41">
        <f>K54</f>
        <v>40329</v>
      </c>
    </row>
    <row r="54" spans="1:11" s="6" customFormat="1" ht="21.75" customHeight="1">
      <c r="A54" s="31" t="s">
        <v>51</v>
      </c>
      <c r="B54" s="86" t="s">
        <v>60</v>
      </c>
      <c r="C54" s="87"/>
      <c r="D54" s="87"/>
      <c r="E54" s="87"/>
      <c r="F54" s="87"/>
      <c r="G54" s="88"/>
      <c r="H54" s="56"/>
      <c r="I54" s="28">
        <v>40329</v>
      </c>
      <c r="J54" s="28">
        <f>I54</f>
        <v>40329</v>
      </c>
      <c r="K54" s="28">
        <f>J54</f>
        <v>40329</v>
      </c>
    </row>
    <row r="55" spans="1:11" s="6" customFormat="1" ht="22.5" customHeight="1">
      <c r="A55" s="18" t="s">
        <v>5</v>
      </c>
      <c r="B55" s="101"/>
      <c r="C55" s="101"/>
      <c r="D55" s="101"/>
      <c r="E55" s="101"/>
      <c r="F55" s="101"/>
      <c r="G55" s="102"/>
      <c r="H55" s="38"/>
      <c r="I55" s="47">
        <f>I26+I30+I32+I36+I38+I44+I46+I51+I48+I53+I42</f>
        <v>19351908.330000002</v>
      </c>
      <c r="J55" s="47">
        <f>J26+J30+J32+J36+J38+J44+J46+J51+J48+J53</f>
        <v>18525989.12</v>
      </c>
      <c r="K55" s="46">
        <f>K26+K30+K32+K36+K38+K44+K46+K51+K48+K53</f>
        <v>14978889.120000001</v>
      </c>
    </row>
    <row r="56" spans="1:11" s="6" customFormat="1" ht="6.75" customHeight="1">
      <c r="A56" s="100"/>
      <c r="B56" s="100"/>
      <c r="C56" s="100"/>
      <c r="D56" s="100"/>
      <c r="E56" s="100"/>
      <c r="F56" s="100"/>
      <c r="G56" s="100"/>
      <c r="H56" s="100"/>
      <c r="I56" s="100"/>
      <c r="J56" s="100"/>
      <c r="K56" s="100"/>
    </row>
    <row r="57" spans="1:11" s="6" customFormat="1" ht="17.25" customHeight="1">
      <c r="A57" s="45" t="s">
        <v>67</v>
      </c>
      <c r="B57" s="23"/>
      <c r="C57" s="23"/>
      <c r="D57" s="23"/>
      <c r="E57" s="99" t="s">
        <v>68</v>
      </c>
      <c r="F57" s="99"/>
      <c r="G57" s="99"/>
      <c r="H57" s="99"/>
      <c r="I57" s="99"/>
      <c r="J57" s="99"/>
      <c r="K57" s="99"/>
    </row>
    <row r="58" spans="2:4" s="6" customFormat="1" ht="18.75" customHeight="1">
      <c r="B58" s="21"/>
      <c r="C58" s="21"/>
      <c r="D58" s="21"/>
    </row>
    <row r="59" spans="1:11" s="6" customFormat="1" ht="0.75" customHeight="1">
      <c r="A59" s="98"/>
      <c r="B59" s="98"/>
      <c r="C59" s="98"/>
      <c r="D59" s="98"/>
      <c r="E59" s="98"/>
      <c r="F59" s="98"/>
      <c r="G59" s="98"/>
      <c r="H59" s="98"/>
      <c r="I59" s="98"/>
      <c r="J59" s="98"/>
      <c r="K59" s="98"/>
    </row>
  </sheetData>
  <sheetProtection/>
  <mergeCells count="49">
    <mergeCell ref="I7:K7"/>
    <mergeCell ref="I8:K8"/>
    <mergeCell ref="I9:K9"/>
    <mergeCell ref="I13:K13"/>
    <mergeCell ref="B1:K1"/>
    <mergeCell ref="B31:G31"/>
    <mergeCell ref="J23:K23"/>
    <mergeCell ref="I6:K6"/>
    <mergeCell ref="I10:K10"/>
    <mergeCell ref="I11:K11"/>
    <mergeCell ref="B51:G51"/>
    <mergeCell ref="B50:H50"/>
    <mergeCell ref="B34:G34"/>
    <mergeCell ref="B25:G25"/>
    <mergeCell ref="B47:G47"/>
    <mergeCell ref="B38:G38"/>
    <mergeCell ref="B33:G33"/>
    <mergeCell ref="B28:G28"/>
    <mergeCell ref="B26:G26"/>
    <mergeCell ref="A59:K59"/>
    <mergeCell ref="E57:K57"/>
    <mergeCell ref="A56:K56"/>
    <mergeCell ref="B40:G40"/>
    <mergeCell ref="B54:G54"/>
    <mergeCell ref="B55:G55"/>
    <mergeCell ref="B49:G49"/>
    <mergeCell ref="B41:G41"/>
    <mergeCell ref="B48:G48"/>
    <mergeCell ref="B45:G45"/>
    <mergeCell ref="I23:I24"/>
    <mergeCell ref="B29:G29"/>
    <mergeCell ref="B53:G53"/>
    <mergeCell ref="B52:G52"/>
    <mergeCell ref="B46:G46"/>
    <mergeCell ref="B39:G39"/>
    <mergeCell ref="B23:H24"/>
    <mergeCell ref="B35:G35"/>
    <mergeCell ref="B32:G32"/>
    <mergeCell ref="B37:G37"/>
    <mergeCell ref="A19:K19"/>
    <mergeCell ref="A20:K20"/>
    <mergeCell ref="A21:K21"/>
    <mergeCell ref="B44:G44"/>
    <mergeCell ref="B36:G36"/>
    <mergeCell ref="A23:A24"/>
    <mergeCell ref="B30:G30"/>
    <mergeCell ref="B42:G42"/>
    <mergeCell ref="B43:G43"/>
    <mergeCell ref="B27:G27"/>
  </mergeCells>
  <printOptions/>
  <pageMargins left="0.3937007874015748" right="0.3937007874015748" top="0.5905511811023623" bottom="0.5905511811023623" header="0.3937007874015748" footer="0.3937007874015748"/>
  <pageSetup firstPageNumber="116" useFirstPageNumber="1" horizontalDpi="600" verticalDpi="600" orientation="portrait" paperSize="9" scale="6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ФИНТЕХ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Вяльсова С.</dc:creator>
  <cp:keywords/>
  <dc:description/>
  <cp:lastModifiedBy>ADM</cp:lastModifiedBy>
  <cp:lastPrinted>2022-01-10T05:31:49Z</cp:lastPrinted>
  <dcterms:created xsi:type="dcterms:W3CDTF">2001-04-26T07:34:20Z</dcterms:created>
  <dcterms:modified xsi:type="dcterms:W3CDTF">2022-01-10T05:31:53Z</dcterms:modified>
  <cp:category/>
  <cp:version/>
  <cp:contentType/>
  <cp:contentStatus/>
</cp:coreProperties>
</file>