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'r-01'!$26:$26</definedName>
    <definedName name="_xlnm.Print_Area" localSheetId="0">'r-01'!$A$2:$K$59</definedName>
  </definedNames>
  <calcPr fullCalcOnLoad="1"/>
</workbook>
</file>

<file path=xl/sharedStrings.xml><?xml version="1.0" encoding="utf-8"?>
<sst xmlns="http://schemas.openxmlformats.org/spreadsheetml/2006/main" count="90" uniqueCount="88">
  <si>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</si>
  <si>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</si>
  <si>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</si>
  <si>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</si>
  <si>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</si>
  <si>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</si>
  <si>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</si>
  <si>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</si>
  <si>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</si>
  <si>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</si>
  <si>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</si>
  <si>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</si>
  <si>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</si>
  <si>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</si>
  <si>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</si>
  <si>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</si>
  <si>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</si>
  <si>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</si>
  <si>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</si>
  <si>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</si>
  <si>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</si>
  <si>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</si>
  <si>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</si>
  <si>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</si>
  <si>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</si>
  <si>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</si>
  <si>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</si>
  <si>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</si>
  <si>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</si>
  <si>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</si>
  <si>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</si>
  <si>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</si>
  <si>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</si>
  <si>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</si>
  <si>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</si>
  <si>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</si>
  <si>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</si>
  <si>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</si>
  <si>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</si>
  <si>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</si>
  <si>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</si>
  <si>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</si>
  <si>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</si>
  <si>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</si>
  <si>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</si>
  <si>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</si>
  <si>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</si>
  <si>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</si>
  <si>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</si>
  <si>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</si>
  <si>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</si>
  <si>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</si>
  <si>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</si>
  <si>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</si>
  <si>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</si>
  <si>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</si>
  <si>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</si>
  <si>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01 13</t>
  </si>
  <si>
    <t>Другие общегосударственные вопросы</t>
  </si>
  <si>
    <t>14 03</t>
  </si>
  <si>
    <t xml:space="preserve">Плановый период </t>
  </si>
  <si>
    <t>Секретарь Совета Преградненского сельского поселения</t>
  </si>
  <si>
    <t>Н.В. Тахтаулова</t>
  </si>
  <si>
    <t>14 00</t>
  </si>
  <si>
    <t>в 2022 году и плановом периоде 2023 и 2024 годов</t>
  </si>
  <si>
    <t xml:space="preserve">2022 год </t>
  </si>
  <si>
    <t>2023 год</t>
  </si>
  <si>
    <t>2024 год</t>
  </si>
  <si>
    <t>Приложение 2</t>
  </si>
  <si>
    <t>к решению Совета Преградненского сельского поселения</t>
  </si>
  <si>
    <t>"Об утверждении бюджета Преградненского сельского</t>
  </si>
  <si>
    <t>2023 и 2024 годов"</t>
  </si>
  <si>
    <t>поселения на 2022 год и плановый период</t>
  </si>
  <si>
    <t>(тыс. руб.)</t>
  </si>
  <si>
    <t>Обеспечение проведения выборов и референдумов</t>
  </si>
  <si>
    <t>01 07</t>
  </si>
  <si>
    <t>06 00</t>
  </si>
  <si>
    <t xml:space="preserve">06 05 </t>
  </si>
  <si>
    <t>Охрана окружающей среды</t>
  </si>
  <si>
    <t>Другие вопросы в области охраны окружающей среды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</si>
  <si>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</si>
  <si>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</si>
  <si>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</si>
  <si>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</si>
  <si>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</si>
  <si>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04 09</t>
  </si>
  <si>
    <t>Дорожное хозяйство (дорожные фонды)</t>
  </si>
  <si>
    <t>от 28.01.2022 № 1 "О внесении изменений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</si>
</sst>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  <numFmt numFmtId="190" formatCode="0.0000"/>
    <numFmt numFmtId="191" formatCode="0.00000"/>
    <numFmt numFmtId="192" formatCode="0.0000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9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49" fontId="12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5" fillId="0" borderId="1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7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2" fontId="12" fillId="0" borderId="10" xfId="0" applyNumberFormat="1" applyFont="1" applyBorder="1" applyAlignment="1">
      <alignment horizontal="center"/>
    </xf>
    <xf numFmtId="0" fontId="15" fillId="0" borderId="21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2" fontId="10" fillId="0" borderId="14" xfId="0" applyNumberFormat="1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 wrapText="1"/>
    </xf>
    <xf numFmtId="0" fontId="16" fillId="33" borderId="2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2" fontId="12" fillId="33" borderId="22" xfId="0" applyNumberFormat="1" applyFont="1" applyFill="1" applyBorder="1" applyAlignment="1">
      <alignment horizontal="center"/>
    </xf>
    <xf numFmtId="49" fontId="22" fillId="0" borderId="14" xfId="0" applyNumberFormat="1" applyFont="1" applyBorder="1" applyAlignment="1">
      <alignment/>
    </xf>
    <xf numFmtId="0" fontId="22" fillId="0" borderId="23" xfId="0" applyFont="1" applyBorder="1" applyAlignment="1">
      <alignment wrapText="1"/>
    </xf>
    <xf numFmtId="0" fontId="0" fillId="0" borderId="0" xfId="0" applyAlignment="1">
      <alignment horizontal="left"/>
    </xf>
    <xf numFmtId="2" fontId="12" fillId="33" borderId="10" xfId="0" applyNumberFormat="1" applyFont="1" applyFill="1" applyBorder="1" applyAlignment="1">
      <alignment horizontal="center"/>
    </xf>
    <xf numFmtId="187" fontId="12" fillId="0" borderId="10" xfId="0" applyNumberFormat="1" applyFont="1" applyBorder="1" applyAlignment="1">
      <alignment horizontal="center"/>
    </xf>
    <xf numFmtId="187" fontId="10" fillId="0" borderId="14" xfId="0" applyNumberFormat="1" applyFont="1" applyBorder="1" applyAlignment="1">
      <alignment horizontal="center"/>
    </xf>
    <xf numFmtId="0" fontId="15" fillId="33" borderId="20" xfId="0" applyFont="1" applyFill="1" applyBorder="1" applyAlignment="1">
      <alignment wrapText="1"/>
    </xf>
    <xf numFmtId="187" fontId="10" fillId="0" borderId="10" xfId="0" applyNumberFormat="1" applyFont="1" applyBorder="1" applyAlignment="1">
      <alignment horizontal="center"/>
    </xf>
    <xf numFmtId="187" fontId="12" fillId="33" borderId="22" xfId="0" applyNumberFormat="1" applyFont="1" applyFill="1" applyBorder="1" applyAlignment="1">
      <alignment horizontal="center"/>
    </xf>
    <xf numFmtId="187" fontId="10" fillId="33" borderId="14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91" fontId="10" fillId="33" borderId="14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wrapText="1"/>
    </xf>
    <xf numFmtId="191" fontId="12" fillId="33" borderId="10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/>
    </xf>
    <xf numFmtId="191" fontId="20" fillId="33" borderId="14" xfId="0" applyNumberFormat="1" applyFont="1" applyFill="1" applyBorder="1" applyAlignment="1">
      <alignment horizontal="center"/>
    </xf>
    <xf numFmtId="2" fontId="20" fillId="33" borderId="14" xfId="0" applyNumberFormat="1" applyFont="1" applyFill="1" applyBorder="1" applyAlignment="1">
      <alignment horizontal="center"/>
    </xf>
    <xf numFmtId="0" fontId="16" fillId="33" borderId="14" xfId="0" applyFont="1" applyFill="1" applyBorder="1" applyAlignment="1">
      <alignment horizontal="left" wrapText="1"/>
    </xf>
    <xf numFmtId="49" fontId="12" fillId="33" borderId="24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2" fillId="33" borderId="27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10" fillId="0" borderId="2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3" borderId="2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68.3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9.125" style="3" customWidth="1"/>
    <col min="10" max="10" width="15.25390625" style="3" customWidth="1"/>
    <col min="11" max="11" width="23.00390625" style="3" customWidth="1"/>
    <col min="12" max="16384" width="9.125" style="2" customWidth="1"/>
  </cols>
  <sheetData>
    <row r="1" spans="2:11" ht="3.75" customHeight="1">
      <c r="B1" s="75"/>
      <c r="C1" s="76"/>
      <c r="D1" s="76"/>
      <c r="E1" s="76"/>
      <c r="F1" s="76"/>
      <c r="G1" s="76"/>
      <c r="H1" s="76"/>
      <c r="I1" s="76"/>
      <c r="J1" s="76"/>
      <c r="K1" s="76"/>
    </row>
    <row r="2" spans="2:11" ht="4.5" customHeight="1">
      <c r="B2" s="24"/>
      <c r="C2" s="25"/>
      <c r="D2" s="25"/>
      <c r="E2" s="25"/>
      <c r="F2" s="25"/>
      <c r="G2" s="25"/>
      <c r="H2" s="25"/>
      <c r="I2" s="25"/>
      <c r="J2" s="25"/>
      <c r="K2" s="25"/>
    </row>
    <row r="3" spans="2:11" ht="13.5" customHeight="1"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2:11" ht="15.75" customHeight="1">
      <c r="B4" s="24"/>
      <c r="C4" s="25"/>
      <c r="D4" s="25"/>
      <c r="E4" s="25"/>
      <c r="F4" s="25"/>
      <c r="G4" s="25"/>
      <c r="H4" s="25"/>
      <c r="I4" s="47"/>
      <c r="J4" s="25"/>
      <c r="K4" s="25"/>
    </row>
    <row r="5" spans="2:11" ht="15.75" customHeight="1">
      <c r="B5" s="24"/>
      <c r="C5" s="25"/>
      <c r="D5" s="25"/>
      <c r="E5" s="25"/>
      <c r="F5" s="25"/>
      <c r="G5" s="25"/>
      <c r="H5" s="25"/>
      <c r="I5" s="47" t="s">
        <v>68</v>
      </c>
      <c r="J5" s="25"/>
      <c r="K5" s="25"/>
    </row>
    <row r="6" spans="2:11" ht="12" customHeight="1">
      <c r="B6" s="24"/>
      <c r="C6" s="25"/>
      <c r="D6" s="25"/>
      <c r="E6" s="25"/>
      <c r="F6" s="25"/>
      <c r="G6" s="25"/>
      <c r="H6" s="25"/>
      <c r="I6" s="47" t="s">
        <v>69</v>
      </c>
      <c r="J6" s="25"/>
      <c r="K6" s="25"/>
    </row>
    <row r="7" spans="2:11" ht="12" customHeight="1">
      <c r="B7" s="24"/>
      <c r="C7" s="25"/>
      <c r="D7" s="25"/>
      <c r="E7" s="25"/>
      <c r="F7" s="25"/>
      <c r="G7" s="25"/>
      <c r="H7" s="25"/>
      <c r="I7" s="47" t="s">
        <v>87</v>
      </c>
      <c r="J7" s="25"/>
      <c r="K7" s="25"/>
    </row>
    <row r="8" spans="2:11" ht="12" customHeight="1">
      <c r="B8" s="24"/>
      <c r="C8" s="25"/>
      <c r="D8" s="25"/>
      <c r="E8" s="25"/>
      <c r="F8" s="25"/>
      <c r="G8" s="25"/>
      <c r="H8" s="25"/>
      <c r="I8" s="47" t="s">
        <v>81</v>
      </c>
      <c r="J8" s="25"/>
      <c r="K8" s="25"/>
    </row>
    <row r="9" spans="2:11" ht="13.5" customHeight="1">
      <c r="B9" s="24"/>
      <c r="C9" s="25"/>
      <c r="D9" s="25"/>
      <c r="E9" s="25"/>
      <c r="F9" s="25"/>
      <c r="G9" s="25"/>
      <c r="H9" s="25"/>
      <c r="I9" s="47" t="s">
        <v>82</v>
      </c>
      <c r="J9" s="25"/>
      <c r="K9" s="25"/>
    </row>
    <row r="10" spans="2:11" ht="12" customHeight="1">
      <c r="B10" s="24"/>
      <c r="C10" s="25"/>
      <c r="D10" s="25"/>
      <c r="E10" s="25"/>
      <c r="F10" s="25"/>
      <c r="G10" s="25"/>
      <c r="H10" s="25"/>
      <c r="I10" s="47" t="s">
        <v>83</v>
      </c>
      <c r="J10" s="25"/>
      <c r="K10" s="25"/>
    </row>
    <row r="11" spans="2:11" ht="13.5" customHeight="1">
      <c r="B11" s="24"/>
      <c r="C11" s="25"/>
      <c r="D11" s="25"/>
      <c r="E11" s="25"/>
      <c r="F11" s="25"/>
      <c r="G11" s="25"/>
      <c r="H11" s="25"/>
      <c r="I11" s="47" t="s">
        <v>84</v>
      </c>
      <c r="J11" s="25"/>
      <c r="K11" s="25"/>
    </row>
    <row r="12" spans="2:11" ht="9" customHeight="1">
      <c r="B12" s="24"/>
      <c r="C12" s="25"/>
      <c r="D12" s="25"/>
      <c r="E12" s="25"/>
      <c r="F12" s="25"/>
      <c r="G12" s="25"/>
      <c r="H12" s="25"/>
      <c r="I12" s="47"/>
      <c r="J12" s="25"/>
      <c r="K12" s="25"/>
    </row>
    <row r="13" spans="2:11" ht="15.75" customHeight="1">
      <c r="B13" s="24"/>
      <c r="C13" s="25"/>
      <c r="D13" s="25"/>
      <c r="E13" s="25"/>
      <c r="F13" s="25"/>
      <c r="G13" s="25"/>
      <c r="H13" s="25"/>
      <c r="I13" s="47" t="s">
        <v>68</v>
      </c>
      <c r="J13" s="25"/>
      <c r="K13" s="25"/>
    </row>
    <row r="14" spans="2:11" ht="11.25" customHeight="1">
      <c r="B14" s="24"/>
      <c r="C14" s="25"/>
      <c r="D14" s="25"/>
      <c r="E14" s="25"/>
      <c r="F14" s="25"/>
      <c r="G14" s="25"/>
      <c r="H14" s="25"/>
      <c r="I14" s="47" t="s">
        <v>69</v>
      </c>
      <c r="J14" s="25"/>
      <c r="K14" s="25"/>
    </row>
    <row r="15" spans="2:11" ht="13.5" customHeight="1">
      <c r="B15" s="24"/>
      <c r="C15" s="25"/>
      <c r="D15" s="25"/>
      <c r="E15" s="25"/>
      <c r="F15" s="25"/>
      <c r="G15" s="25"/>
      <c r="H15" s="25"/>
      <c r="I15" s="115" t="s">
        <v>70</v>
      </c>
      <c r="J15" s="115"/>
      <c r="K15" s="115"/>
    </row>
    <row r="16" spans="2:11" ht="12.75" customHeight="1">
      <c r="B16" s="24"/>
      <c r="C16" s="25"/>
      <c r="D16" s="25"/>
      <c r="E16" s="25"/>
      <c r="F16" s="25"/>
      <c r="G16" s="25"/>
      <c r="H16" s="25"/>
      <c r="I16" s="115" t="s">
        <v>72</v>
      </c>
      <c r="J16" s="115"/>
      <c r="K16" s="115"/>
    </row>
    <row r="17" spans="2:11" ht="11.25" customHeight="1">
      <c r="B17" s="24"/>
      <c r="C17" s="25"/>
      <c r="D17" s="25"/>
      <c r="E17" s="25"/>
      <c r="F17" s="25"/>
      <c r="G17" s="25"/>
      <c r="H17" s="25"/>
      <c r="I17" s="115" t="s">
        <v>71</v>
      </c>
      <c r="J17" s="115"/>
      <c r="K17" s="115"/>
    </row>
    <row r="18" spans="2:11" ht="11.25" customHeight="1">
      <c r="B18" s="24"/>
      <c r="C18" s="25"/>
      <c r="D18" s="25"/>
      <c r="E18" s="25"/>
      <c r="F18" s="25"/>
      <c r="G18" s="25"/>
      <c r="H18" s="25"/>
      <c r="I18" s="115" t="s">
        <v>80</v>
      </c>
      <c r="J18" s="115"/>
      <c r="K18" s="115"/>
    </row>
    <row r="19" spans="2:11" ht="12.75" customHeight="1">
      <c r="B19" s="23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2.75" customHeight="1">
      <c r="A20" s="116" t="s">
        <v>39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12.75" customHeight="1">
      <c r="A21" s="116" t="s">
        <v>40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5.75" customHeight="1">
      <c r="A22" s="116" t="s">
        <v>64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s="4" customFormat="1" ht="14.25" customHeight="1">
      <c r="A23" s="18"/>
      <c r="B23" s="8"/>
      <c r="C23" s="9"/>
      <c r="D23" s="9"/>
      <c r="E23" s="7"/>
      <c r="F23" s="7"/>
      <c r="G23" s="7"/>
      <c r="H23" s="7"/>
      <c r="I23" s="7"/>
      <c r="J23" s="7" t="s">
        <v>73</v>
      </c>
      <c r="K23" s="7"/>
    </row>
    <row r="24" spans="1:11" ht="25.5" customHeight="1">
      <c r="A24" s="113" t="s">
        <v>21</v>
      </c>
      <c r="B24" s="100" t="s">
        <v>56</v>
      </c>
      <c r="C24" s="101"/>
      <c r="D24" s="101"/>
      <c r="E24" s="101"/>
      <c r="F24" s="101"/>
      <c r="G24" s="101"/>
      <c r="H24" s="102"/>
      <c r="I24" s="83" t="s">
        <v>65</v>
      </c>
      <c r="J24" s="78" t="s">
        <v>60</v>
      </c>
      <c r="K24" s="79"/>
    </row>
    <row r="25" spans="1:11" ht="24.75" customHeight="1">
      <c r="A25" s="114"/>
      <c r="B25" s="103"/>
      <c r="C25" s="104"/>
      <c r="D25" s="104"/>
      <c r="E25" s="104"/>
      <c r="F25" s="104"/>
      <c r="G25" s="104"/>
      <c r="H25" s="105"/>
      <c r="I25" s="84"/>
      <c r="J25" s="45" t="s">
        <v>66</v>
      </c>
      <c r="K25" s="46" t="s">
        <v>67</v>
      </c>
    </row>
    <row r="26" spans="1:11" s="1" customFormat="1" ht="10.5" customHeight="1">
      <c r="A26" s="26">
        <v>1</v>
      </c>
      <c r="B26" s="80" t="s">
        <v>7</v>
      </c>
      <c r="C26" s="81"/>
      <c r="D26" s="81"/>
      <c r="E26" s="81"/>
      <c r="F26" s="81"/>
      <c r="G26" s="82"/>
      <c r="H26" s="27"/>
      <c r="I26" s="27" t="s">
        <v>45</v>
      </c>
      <c r="J26" s="27" t="s">
        <v>54</v>
      </c>
      <c r="K26" s="27" t="s">
        <v>55</v>
      </c>
    </row>
    <row r="27" spans="1:11" s="5" customFormat="1" ht="24" customHeight="1">
      <c r="A27" s="11" t="s">
        <v>2</v>
      </c>
      <c r="B27" s="110" t="s">
        <v>14</v>
      </c>
      <c r="C27" s="93"/>
      <c r="D27" s="93"/>
      <c r="E27" s="93"/>
      <c r="F27" s="93"/>
      <c r="G27" s="94"/>
      <c r="H27" s="32"/>
      <c r="I27" s="50">
        <f>I28+I30+I31+I29</f>
        <v>6162.341</v>
      </c>
      <c r="J27" s="50">
        <f>J28+J30+J31+J29</f>
        <v>5535.341</v>
      </c>
      <c r="K27" s="50">
        <f>K28+K30+K31+K29</f>
        <v>5785.341</v>
      </c>
    </row>
    <row r="28" spans="1:11" ht="84.75" customHeight="1">
      <c r="A28" s="22" t="s">
        <v>4</v>
      </c>
      <c r="B28" s="77" t="s">
        <v>8</v>
      </c>
      <c r="C28" s="73"/>
      <c r="D28" s="73"/>
      <c r="E28" s="73"/>
      <c r="F28" s="73"/>
      <c r="G28" s="74"/>
      <c r="H28" s="10"/>
      <c r="I28" s="30">
        <v>5367.55</v>
      </c>
      <c r="J28" s="30">
        <f>I28</f>
        <v>5367.55</v>
      </c>
      <c r="K28" s="30">
        <v>5617.55</v>
      </c>
    </row>
    <row r="29" spans="1:11" ht="39.75" customHeight="1">
      <c r="A29" s="22" t="s">
        <v>74</v>
      </c>
      <c r="B29" s="77" t="s">
        <v>75</v>
      </c>
      <c r="C29" s="73"/>
      <c r="D29" s="73"/>
      <c r="E29" s="73"/>
      <c r="F29" s="73"/>
      <c r="G29" s="74"/>
      <c r="H29" s="10"/>
      <c r="I29" s="30">
        <v>644</v>
      </c>
      <c r="J29" s="30">
        <v>0</v>
      </c>
      <c r="K29" s="30">
        <v>0</v>
      </c>
    </row>
    <row r="30" spans="1:11" ht="27.75" customHeight="1">
      <c r="A30" s="22" t="s">
        <v>41</v>
      </c>
      <c r="B30" s="77" t="s">
        <v>42</v>
      </c>
      <c r="C30" s="73"/>
      <c r="D30" s="73"/>
      <c r="E30" s="73"/>
      <c r="F30" s="73"/>
      <c r="G30" s="74"/>
      <c r="H30" s="10"/>
      <c r="I30" s="30">
        <v>100</v>
      </c>
      <c r="J30" s="30">
        <f>I30</f>
        <v>100</v>
      </c>
      <c r="K30" s="30">
        <f>J30</f>
        <v>100</v>
      </c>
    </row>
    <row r="31" spans="1:11" ht="27.75" customHeight="1">
      <c r="A31" s="22" t="s">
        <v>58</v>
      </c>
      <c r="B31" s="77" t="s">
        <v>57</v>
      </c>
      <c r="C31" s="73"/>
      <c r="D31" s="73"/>
      <c r="E31" s="73"/>
      <c r="F31" s="73"/>
      <c r="G31" s="74"/>
      <c r="H31" s="10"/>
      <c r="I31" s="49">
        <v>50.791</v>
      </c>
      <c r="J31" s="49">
        <v>67.791</v>
      </c>
      <c r="K31" s="49">
        <f>J31</f>
        <v>67.791</v>
      </c>
    </row>
    <row r="32" spans="1:11" ht="28.5" customHeight="1">
      <c r="A32" s="11" t="s">
        <v>26</v>
      </c>
      <c r="B32" s="109" t="s">
        <v>15</v>
      </c>
      <c r="C32" s="98"/>
      <c r="D32" s="98"/>
      <c r="E32" s="98"/>
      <c r="F32" s="98"/>
      <c r="G32" s="99"/>
      <c r="H32" s="33"/>
      <c r="I32" s="36">
        <f>I33</f>
        <v>243.3</v>
      </c>
      <c r="J32" s="36">
        <f>J33</f>
        <v>251</v>
      </c>
      <c r="K32" s="36">
        <f>K33</f>
        <v>259.4</v>
      </c>
    </row>
    <row r="33" spans="1:11" ht="28.5" customHeight="1">
      <c r="A33" s="12" t="s">
        <v>3</v>
      </c>
      <c r="B33" s="77" t="s">
        <v>9</v>
      </c>
      <c r="C33" s="73"/>
      <c r="D33" s="73"/>
      <c r="E33" s="73"/>
      <c r="F33" s="73"/>
      <c r="G33" s="74"/>
      <c r="H33" s="10"/>
      <c r="I33" s="30">
        <v>243.3</v>
      </c>
      <c r="J33" s="30">
        <v>251</v>
      </c>
      <c r="K33" s="30">
        <v>259.4</v>
      </c>
    </row>
    <row r="34" spans="1:11" s="6" customFormat="1" ht="44.25" customHeight="1">
      <c r="A34" s="11" t="s">
        <v>24</v>
      </c>
      <c r="B34" s="106" t="s">
        <v>16</v>
      </c>
      <c r="C34" s="107"/>
      <c r="D34" s="107"/>
      <c r="E34" s="107"/>
      <c r="F34" s="107"/>
      <c r="G34" s="108"/>
      <c r="H34" s="34"/>
      <c r="I34" s="36">
        <f>I36+I35+I37</f>
        <v>438.8</v>
      </c>
      <c r="J34" s="36">
        <f>J36+J35+J37</f>
        <v>438.8</v>
      </c>
      <c r="K34" s="36">
        <f>K36+K35+K37</f>
        <v>573.85</v>
      </c>
    </row>
    <row r="35" spans="1:11" s="6" customFormat="1" ht="54.75" customHeight="1">
      <c r="A35" s="17" t="s">
        <v>46</v>
      </c>
      <c r="B35" s="72" t="s">
        <v>47</v>
      </c>
      <c r="C35" s="73"/>
      <c r="D35" s="73"/>
      <c r="E35" s="73"/>
      <c r="F35" s="73"/>
      <c r="G35" s="74"/>
      <c r="H35" s="10"/>
      <c r="I35" s="30">
        <v>334.8</v>
      </c>
      <c r="J35" s="30">
        <f>I35</f>
        <v>334.8</v>
      </c>
      <c r="K35" s="30">
        <v>455</v>
      </c>
    </row>
    <row r="36" spans="1:11" s="6" customFormat="1" ht="27" customHeight="1">
      <c r="A36" s="13" t="s">
        <v>28</v>
      </c>
      <c r="B36" s="73" t="s">
        <v>27</v>
      </c>
      <c r="C36" s="73"/>
      <c r="D36" s="73"/>
      <c r="E36" s="73"/>
      <c r="F36" s="73"/>
      <c r="G36" s="74"/>
      <c r="H36" s="10"/>
      <c r="I36" s="30">
        <v>50</v>
      </c>
      <c r="J36" s="30">
        <f>I36</f>
        <v>50</v>
      </c>
      <c r="K36" s="30">
        <v>64.85</v>
      </c>
    </row>
    <row r="37" spans="1:11" s="6" customFormat="1" ht="38.25" customHeight="1">
      <c r="A37" s="31" t="s">
        <v>52</v>
      </c>
      <c r="B37" s="73" t="s">
        <v>53</v>
      </c>
      <c r="C37" s="73"/>
      <c r="D37" s="73"/>
      <c r="E37" s="73"/>
      <c r="F37" s="73"/>
      <c r="G37" s="74"/>
      <c r="H37" s="10"/>
      <c r="I37" s="30">
        <v>54</v>
      </c>
      <c r="J37" s="30">
        <f>I37</f>
        <v>54</v>
      </c>
      <c r="K37" s="30">
        <f>J37</f>
        <v>54</v>
      </c>
    </row>
    <row r="38" spans="1:11" s="6" customFormat="1" ht="28.5" customHeight="1">
      <c r="A38" s="39" t="s">
        <v>25</v>
      </c>
      <c r="B38" s="111" t="s">
        <v>17</v>
      </c>
      <c r="C38" s="111"/>
      <c r="D38" s="111"/>
      <c r="E38" s="111"/>
      <c r="F38" s="111"/>
      <c r="G38" s="112"/>
      <c r="H38" s="58"/>
      <c r="I38" s="42">
        <f>I39+I40</f>
        <v>3592</v>
      </c>
      <c r="J38" s="42">
        <f>J39+J40</f>
        <v>477.21</v>
      </c>
      <c r="K38" s="42">
        <f>K39+K40</f>
        <v>481.8</v>
      </c>
    </row>
    <row r="39" spans="1:11" s="6" customFormat="1" ht="27.75" customHeight="1">
      <c r="A39" s="40" t="s">
        <v>44</v>
      </c>
      <c r="B39" s="67" t="s">
        <v>43</v>
      </c>
      <c r="C39" s="67"/>
      <c r="D39" s="67"/>
      <c r="E39" s="67"/>
      <c r="F39" s="67"/>
      <c r="G39" s="68"/>
      <c r="H39" s="55"/>
      <c r="I39" s="48">
        <v>351.5</v>
      </c>
      <c r="J39" s="48">
        <v>477.21</v>
      </c>
      <c r="K39" s="48">
        <v>481.8</v>
      </c>
    </row>
    <row r="40" spans="1:11" s="6" customFormat="1" ht="27.75" customHeight="1">
      <c r="A40" s="66" t="s">
        <v>86</v>
      </c>
      <c r="B40" s="67" t="s">
        <v>85</v>
      </c>
      <c r="C40" s="67"/>
      <c r="D40" s="67"/>
      <c r="E40" s="67"/>
      <c r="F40" s="67"/>
      <c r="G40" s="68"/>
      <c r="H40" s="57"/>
      <c r="I40" s="48">
        <v>3240.5</v>
      </c>
      <c r="J40" s="48">
        <v>0</v>
      </c>
      <c r="K40" s="48">
        <v>0</v>
      </c>
    </row>
    <row r="41" spans="1:11" ht="24" customHeight="1">
      <c r="A41" s="39" t="s">
        <v>22</v>
      </c>
      <c r="B41" s="69" t="s">
        <v>18</v>
      </c>
      <c r="C41" s="70"/>
      <c r="D41" s="70"/>
      <c r="E41" s="70"/>
      <c r="F41" s="70"/>
      <c r="G41" s="71"/>
      <c r="H41" s="41"/>
      <c r="I41" s="54">
        <f>I43+I44+I42</f>
        <v>8561.422</v>
      </c>
      <c r="J41" s="42">
        <f>J43+J44+J42</f>
        <v>6135.22</v>
      </c>
      <c r="K41" s="42">
        <f>K43+K44+K42</f>
        <v>5640.88</v>
      </c>
    </row>
    <row r="42" spans="1:11" ht="24" customHeight="1">
      <c r="A42" s="16" t="s">
        <v>48</v>
      </c>
      <c r="B42" s="73" t="s">
        <v>49</v>
      </c>
      <c r="C42" s="73"/>
      <c r="D42" s="73"/>
      <c r="E42" s="73"/>
      <c r="F42" s="73"/>
      <c r="G42" s="74"/>
      <c r="H42" s="10"/>
      <c r="I42" s="30">
        <v>2.7</v>
      </c>
      <c r="J42" s="30">
        <f>I42</f>
        <v>2.7</v>
      </c>
      <c r="K42" s="30">
        <f>J42</f>
        <v>2.7</v>
      </c>
    </row>
    <row r="43" spans="1:11" ht="23.25" customHeight="1">
      <c r="A43" s="16" t="s">
        <v>6</v>
      </c>
      <c r="B43" s="73" t="s">
        <v>10</v>
      </c>
      <c r="C43" s="73"/>
      <c r="D43" s="73"/>
      <c r="E43" s="73"/>
      <c r="F43" s="73"/>
      <c r="G43" s="74"/>
      <c r="H43" s="10"/>
      <c r="I43" s="30">
        <v>2047.21</v>
      </c>
      <c r="J43" s="30">
        <v>3056.52</v>
      </c>
      <c r="K43" s="30">
        <v>2562.18</v>
      </c>
    </row>
    <row r="44" spans="1:11" s="6" customFormat="1" ht="24" customHeight="1">
      <c r="A44" s="51" t="s">
        <v>1</v>
      </c>
      <c r="B44" s="91" t="s">
        <v>11</v>
      </c>
      <c r="C44" s="91"/>
      <c r="D44" s="91"/>
      <c r="E44" s="91"/>
      <c r="F44" s="91"/>
      <c r="G44" s="92"/>
      <c r="H44" s="43"/>
      <c r="I44" s="53">
        <v>6511.512</v>
      </c>
      <c r="J44" s="44">
        <v>3076</v>
      </c>
      <c r="K44" s="44">
        <v>3076</v>
      </c>
    </row>
    <row r="45" spans="1:11" s="6" customFormat="1" ht="24" customHeight="1">
      <c r="A45" s="39" t="s">
        <v>78</v>
      </c>
      <c r="B45" s="96" t="s">
        <v>76</v>
      </c>
      <c r="C45" s="96"/>
      <c r="D45" s="96"/>
      <c r="E45" s="96"/>
      <c r="F45" s="96"/>
      <c r="G45" s="97"/>
      <c r="H45" s="56"/>
      <c r="I45" s="59">
        <f>I46</f>
        <v>1215.07157</v>
      </c>
      <c r="J45" s="42">
        <f>J46</f>
        <v>50</v>
      </c>
      <c r="K45" s="42">
        <f>K46</f>
        <v>50</v>
      </c>
    </row>
    <row r="46" spans="1:11" s="6" customFormat="1" ht="37.5" customHeight="1">
      <c r="A46" s="60" t="s">
        <v>79</v>
      </c>
      <c r="B46" s="67" t="s">
        <v>77</v>
      </c>
      <c r="C46" s="67"/>
      <c r="D46" s="67"/>
      <c r="E46" s="67"/>
      <c r="F46" s="67"/>
      <c r="G46" s="68"/>
      <c r="H46" s="57"/>
      <c r="I46" s="61">
        <v>1215.07157</v>
      </c>
      <c r="J46" s="48">
        <v>50</v>
      </c>
      <c r="K46" s="48">
        <f>J46</f>
        <v>50</v>
      </c>
    </row>
    <row r="47" spans="1:11" s="6" customFormat="1" ht="24" customHeight="1">
      <c r="A47" s="14" t="s">
        <v>38</v>
      </c>
      <c r="B47" s="98" t="s">
        <v>29</v>
      </c>
      <c r="C47" s="98"/>
      <c r="D47" s="98"/>
      <c r="E47" s="98"/>
      <c r="F47" s="98"/>
      <c r="G47" s="99"/>
      <c r="H47" s="33"/>
      <c r="I47" s="36">
        <f>I48</f>
        <v>12</v>
      </c>
      <c r="J47" s="36">
        <f>J48</f>
        <v>12</v>
      </c>
      <c r="K47" s="36">
        <f>K48</f>
        <v>12</v>
      </c>
    </row>
    <row r="48" spans="1:11" s="6" customFormat="1" ht="18" customHeight="1">
      <c r="A48" s="15" t="s">
        <v>31</v>
      </c>
      <c r="B48" s="73" t="s">
        <v>30</v>
      </c>
      <c r="C48" s="73"/>
      <c r="D48" s="73"/>
      <c r="E48" s="73"/>
      <c r="F48" s="73"/>
      <c r="G48" s="74"/>
      <c r="H48" s="10"/>
      <c r="I48" s="30">
        <v>12</v>
      </c>
      <c r="J48" s="30">
        <f>I48</f>
        <v>12</v>
      </c>
      <c r="K48" s="30">
        <f>J48</f>
        <v>12</v>
      </c>
    </row>
    <row r="49" spans="1:11" s="6" customFormat="1" ht="28.5" customHeight="1">
      <c r="A49" s="14" t="s">
        <v>33</v>
      </c>
      <c r="B49" s="98" t="s">
        <v>19</v>
      </c>
      <c r="C49" s="98"/>
      <c r="D49" s="98"/>
      <c r="E49" s="98"/>
      <c r="F49" s="98"/>
      <c r="G49" s="99"/>
      <c r="H49" s="33"/>
      <c r="I49" s="36">
        <f>I50</f>
        <v>396.1</v>
      </c>
      <c r="J49" s="36">
        <f>J50</f>
        <v>396.1</v>
      </c>
      <c r="K49" s="36">
        <f>K50</f>
        <v>650.7</v>
      </c>
    </row>
    <row r="50" spans="1:11" s="6" customFormat="1" ht="27" customHeight="1">
      <c r="A50" s="15" t="s">
        <v>34</v>
      </c>
      <c r="B50" s="73" t="s">
        <v>12</v>
      </c>
      <c r="C50" s="73"/>
      <c r="D50" s="73"/>
      <c r="E50" s="73"/>
      <c r="F50" s="73"/>
      <c r="G50" s="74"/>
      <c r="H50" s="10"/>
      <c r="I50" s="30">
        <v>396.1</v>
      </c>
      <c r="J50" s="30">
        <f>I50</f>
        <v>396.1</v>
      </c>
      <c r="K50" s="30">
        <v>650.7</v>
      </c>
    </row>
    <row r="51" spans="1:11" s="6" customFormat="1" ht="24" customHeight="1">
      <c r="A51" s="14" t="s">
        <v>23</v>
      </c>
      <c r="B51" s="93" t="s">
        <v>20</v>
      </c>
      <c r="C51" s="93"/>
      <c r="D51" s="93"/>
      <c r="E51" s="93"/>
      <c r="F51" s="93"/>
      <c r="G51" s="94"/>
      <c r="H51" s="32"/>
      <c r="I51" s="36">
        <f>I52</f>
        <v>579.3</v>
      </c>
      <c r="J51" s="36">
        <f>J52</f>
        <v>579.3</v>
      </c>
      <c r="K51" s="36">
        <f>K52</f>
        <v>579.3</v>
      </c>
    </row>
    <row r="52" spans="1:11" s="6" customFormat="1" ht="22.5" customHeight="1">
      <c r="A52" s="15" t="s">
        <v>0</v>
      </c>
      <c r="B52" s="67" t="s">
        <v>13</v>
      </c>
      <c r="C52" s="67"/>
      <c r="D52" s="67"/>
      <c r="E52" s="67"/>
      <c r="F52" s="67"/>
      <c r="G52" s="68"/>
      <c r="H52" s="37"/>
      <c r="I52" s="30">
        <v>579.3</v>
      </c>
      <c r="J52" s="30">
        <f>I52</f>
        <v>579.3</v>
      </c>
      <c r="K52" s="30">
        <f>J52</f>
        <v>579.3</v>
      </c>
    </row>
    <row r="53" spans="1:11" s="6" customFormat="1" ht="26.25" customHeight="1">
      <c r="A53" s="14" t="s">
        <v>32</v>
      </c>
      <c r="B53" s="95" t="s">
        <v>35</v>
      </c>
      <c r="C53" s="96"/>
      <c r="D53" s="96"/>
      <c r="E53" s="96"/>
      <c r="F53" s="96"/>
      <c r="G53" s="97"/>
      <c r="H53" s="38"/>
      <c r="I53" s="36">
        <f>I54</f>
        <v>30</v>
      </c>
      <c r="J53" s="36">
        <f>J54</f>
        <v>30</v>
      </c>
      <c r="K53" s="36">
        <f>K54</f>
        <v>30</v>
      </c>
    </row>
    <row r="54" spans="1:11" s="6" customFormat="1" ht="21.75" customHeight="1">
      <c r="A54" s="15" t="s">
        <v>37</v>
      </c>
      <c r="B54" s="88" t="s">
        <v>36</v>
      </c>
      <c r="C54" s="67"/>
      <c r="D54" s="67"/>
      <c r="E54" s="67"/>
      <c r="F54" s="67"/>
      <c r="G54" s="68"/>
      <c r="H54" s="37"/>
      <c r="I54" s="30">
        <v>30</v>
      </c>
      <c r="J54" s="30">
        <f>I54</f>
        <v>30</v>
      </c>
      <c r="K54" s="30">
        <f>J54</f>
        <v>30</v>
      </c>
    </row>
    <row r="55" spans="1:11" s="6" customFormat="1" ht="26.25" customHeight="1">
      <c r="A55" s="29" t="s">
        <v>50</v>
      </c>
      <c r="B55" s="95" t="s">
        <v>63</v>
      </c>
      <c r="C55" s="96"/>
      <c r="D55" s="96"/>
      <c r="E55" s="96"/>
      <c r="F55" s="96"/>
      <c r="G55" s="97"/>
      <c r="H55" s="37"/>
      <c r="I55" s="52">
        <f>I56</f>
        <v>40.329</v>
      </c>
      <c r="J55" s="52">
        <f>J56</f>
        <v>40.329</v>
      </c>
      <c r="K55" s="52">
        <f>K56</f>
        <v>40.329</v>
      </c>
    </row>
    <row r="56" spans="1:11" s="6" customFormat="1" ht="21.75" customHeight="1">
      <c r="A56" s="28" t="s">
        <v>51</v>
      </c>
      <c r="B56" s="88" t="s">
        <v>59</v>
      </c>
      <c r="C56" s="67"/>
      <c r="D56" s="67"/>
      <c r="E56" s="67"/>
      <c r="F56" s="67"/>
      <c r="G56" s="68"/>
      <c r="H56" s="37"/>
      <c r="I56" s="49">
        <v>40.329</v>
      </c>
      <c r="J56" s="49">
        <f>I56</f>
        <v>40.329</v>
      </c>
      <c r="K56" s="49">
        <f>J56</f>
        <v>40.329</v>
      </c>
    </row>
    <row r="57" spans="1:11" s="6" customFormat="1" ht="22.5" customHeight="1">
      <c r="A57" s="62" t="s">
        <v>5</v>
      </c>
      <c r="B57" s="89"/>
      <c r="C57" s="89"/>
      <c r="D57" s="89"/>
      <c r="E57" s="89"/>
      <c r="F57" s="89"/>
      <c r="G57" s="90"/>
      <c r="H57" s="63"/>
      <c r="I57" s="64">
        <f>I27+I32+I34+I38+I41+I47+I49+I53+I51+I55+I45</f>
        <v>21270.66357</v>
      </c>
      <c r="J57" s="65">
        <f>J27+J32+J34+J38+J41+J47+J49+J53+J51+J55+J45</f>
        <v>13945.3</v>
      </c>
      <c r="K57" s="65">
        <f>K27+K32+K34+K38+K41+K47+K49+K53+K51+K55+K45</f>
        <v>14103.6</v>
      </c>
    </row>
    <row r="58" spans="1:11" s="6" customFormat="1" ht="6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s="6" customFormat="1" ht="17.25" customHeight="1">
      <c r="A59" s="35" t="s">
        <v>61</v>
      </c>
      <c r="B59" s="21"/>
      <c r="C59" s="21"/>
      <c r="D59" s="21"/>
      <c r="E59" s="86" t="s">
        <v>62</v>
      </c>
      <c r="F59" s="86"/>
      <c r="G59" s="86"/>
      <c r="H59" s="86"/>
      <c r="I59" s="86"/>
      <c r="J59" s="86"/>
      <c r="K59" s="86"/>
    </row>
    <row r="60" spans="2:4" s="6" customFormat="1" ht="18.75" customHeight="1">
      <c r="B60" s="19"/>
      <c r="C60" s="19"/>
      <c r="D60" s="19"/>
    </row>
    <row r="61" spans="1:11" s="6" customFormat="1" ht="0.7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</row>
  </sheetData>
  <sheetProtection/>
  <mergeCells count="47">
    <mergeCell ref="I18:K18"/>
    <mergeCell ref="B45:G45"/>
    <mergeCell ref="B46:G46"/>
    <mergeCell ref="B38:G38"/>
    <mergeCell ref="A24:A25"/>
    <mergeCell ref="I15:K15"/>
    <mergeCell ref="I16:K16"/>
    <mergeCell ref="I17:K17"/>
    <mergeCell ref="A20:K20"/>
    <mergeCell ref="A21:K21"/>
    <mergeCell ref="A22:K22"/>
    <mergeCell ref="B32:G32"/>
    <mergeCell ref="B28:G28"/>
    <mergeCell ref="B27:G27"/>
    <mergeCell ref="B30:G30"/>
    <mergeCell ref="B29:G29"/>
    <mergeCell ref="B31:G31"/>
    <mergeCell ref="B55:G55"/>
    <mergeCell ref="B54:G54"/>
    <mergeCell ref="B49:G49"/>
    <mergeCell ref="B42:G42"/>
    <mergeCell ref="B24:H25"/>
    <mergeCell ref="B37:G37"/>
    <mergeCell ref="B34:G34"/>
    <mergeCell ref="B39:G39"/>
    <mergeCell ref="B47:G47"/>
    <mergeCell ref="B53:G53"/>
    <mergeCell ref="A61:K61"/>
    <mergeCell ref="E59:K59"/>
    <mergeCell ref="A58:K58"/>
    <mergeCell ref="B43:G43"/>
    <mergeCell ref="B56:G56"/>
    <mergeCell ref="B57:G57"/>
    <mergeCell ref="B52:G52"/>
    <mergeCell ref="B44:G44"/>
    <mergeCell ref="B51:G51"/>
    <mergeCell ref="B50:G50"/>
    <mergeCell ref="B40:G40"/>
    <mergeCell ref="B41:G41"/>
    <mergeCell ref="B35:G35"/>
    <mergeCell ref="B48:G48"/>
    <mergeCell ref="B1:K1"/>
    <mergeCell ref="B33:G33"/>
    <mergeCell ref="J24:K24"/>
    <mergeCell ref="B36:G36"/>
    <mergeCell ref="B26:G26"/>
    <mergeCell ref="I24:I25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2022-01-31T06:02:31Z</cp:lastPrinted>
  <dcterms:created xsi:type="dcterms:W3CDTF">2001-04-26T07:34:20Z</dcterms:created>
  <dcterms:modified xsi:type="dcterms:W3CDTF">2022-01-31T06:02:34Z</dcterms:modified>
  <cp:category/>
  <cp:version/>
  <cp:contentType/>
  <cp:contentStatus/>
</cp:coreProperties>
</file>