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ADM\Desktop\2019\ОТЧЕТЫ\Отчет об исполнении бюджета\Решение отчет за 3 кв 2019\"/>
    </mc:Choice>
  </mc:AlternateContent>
  <xr:revisionPtr revIDLastSave="0" documentId="13_ncr:1_{844EEC66-9DEB-4171-86EF-8F0A3AE337D3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Доходы" sheetId="2" state="hidden" r:id="rId1"/>
    <sheet name="Расходы" sheetId="3" state="hidden" r:id="rId2"/>
    <sheet name="Источники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4" l="1"/>
  <c r="C16" i="4"/>
  <c r="C15" i="4" l="1"/>
  <c r="B21" i="4"/>
  <c r="B16" i="4"/>
  <c r="B15" i="4" l="1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<sst xmlns="http://schemas.openxmlformats.org/spreadsheetml/2006/main" count="159" uniqueCount="131">
  <si>
    <t xml:space="preserve"> Наименование показателя</t>
  </si>
  <si>
    <t>Код дохода по бюджетной классификации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</si>
  <si>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</si>
  <si>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</si>
  <si>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</si>
  <si>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</si>
  <si>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</si>
  <si>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</si>
  <si>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</si>
  <si>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</si>
  <si>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</si>
  <si>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</si>
  <si>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</si>
  <si>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</si>
  <si>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</si>
  <si>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</si>
  <si>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</si>
  <si>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</si>
  <si>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</si>
  <si>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</si>
  <si>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</si>
  <si>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</si>
  <si>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</si>
  <si>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</si>
  <si>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</si>
  <si>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</si>
  <si>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</si>
  <si>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</si>
  <si>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</si>
  <si>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</si>
  <si>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</si>
  <si>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</si>
  <si>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</si>
  <si>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</si>
  <si>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</si>
  <si>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</si>
  <si>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</si>
  <si>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</si>
  <si>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</si>
  <si>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</si>
  <si>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</si>
  <si>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</si>
  <si>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</si>
  <si>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</si>
  <si>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</si>
  <si>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</si>
  <si>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</si>
  <si>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</si>
  <si>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</si>
  <si>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</si>
  <si>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</si>
  <si>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</si>
  <si>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</si>
  <si>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</si>
  <si>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</si>
  <si>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</si>
  <si>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</si>
  <si>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</si>
  <si>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</si>
  <si>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</si>
  <si>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</si>
  <si>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</si>
  <si>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</si>
  <si>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</si>
  <si>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</si>
  <si>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</si>
  <si>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</si>
  <si>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</si>
  <si>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</si>
  <si>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</si>
  <si>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</si>
  <si>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</si>
  <si>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</si>
  <si>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</si>
  <si>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</si>
  <si>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</si>
  <si>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</si>
  <si>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</si>
  <si>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</si>
  <si>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</si>
  <si>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</si>
  <si>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</si>
  <si>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</si>
  <si>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</si>
  <si>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</si>
  <si>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</si>
  <si>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</si>
  <si>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</si>
  <si>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</si>
  <si>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</si>
  <si>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</si>
  <si>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</si>
  <si>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</si>
  <si>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</si>
  <si>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</si>
  <si>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</si>
  <si>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</si>
  <si>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</si>
  <si>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</si>
  <si>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</si>
  <si>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</si>
  <si>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</si>
  <si>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</si>
  <si>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</si>
  <si>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</si>
  <si>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</si>
  <si>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</si>
  <si>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</si>
  <si>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</si>
  <si>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</si>
  <si>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</si>
  <si>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>Приложение  № 4</t>
  </si>
  <si>
    <t xml:space="preserve">Сведения </t>
  </si>
  <si>
    <t>о численности работников администрации Преградненского сельского поселения с учетом фактических затрат на их содержания</t>
  </si>
  <si>
    <t>Показатели</t>
  </si>
  <si>
    <t>Количество человек</t>
  </si>
  <si>
    <t>Фактическая численность</t>
  </si>
  <si>
    <t>Муниципальные служащие, из них:</t>
  </si>
  <si>
    <t>высшая группа должностей</t>
  </si>
  <si>
    <t>2</t>
  </si>
  <si>
    <t>главная группа должностей</t>
  </si>
  <si>
    <t>1</t>
  </si>
  <si>
    <t>старшая группа должностей</t>
  </si>
  <si>
    <t>младшая группа должностей</t>
  </si>
  <si>
    <t>3</t>
  </si>
  <si>
    <t>Работники по техническому обеспечению деятельности органов местного самоуправления, из них:</t>
  </si>
  <si>
    <t>уборщик служебных помещений</t>
  </si>
  <si>
    <t>инспектор по воинскому учету и бронированию военнообязанных</t>
  </si>
  <si>
    <t>"Об утверждении отчета об исполнении бюджета 			
Преградненского сельского поселения за 9 месяцев 2019 года"</t>
  </si>
  <si>
    <t>от 30.10. 2019 № 22</t>
  </si>
  <si>
    <t>Фактические затраты на денежное содержание за 9 месяцев 2019 года (оплата труда)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</si>
</sst>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_ ;\-#,##0.00"/>
    <numFmt numFmtId="166" formatCode="0.0"/>
  </numFmts>
  <fonts count="25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11"/>
      <color rgb="FF000000"/>
      <name val="Calibri"/>
      <scheme val="minor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8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1" fillId="0" borderId="2" xfId="51" applyNumberFormat="1" applyProtection="1"/>
    <xf numFmtId="0" fontId="11" fillId="0" borderId="35" xfId="170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17" fillId="0" borderId="0" xfId="0" applyFont="1" applyProtection="1">
      <protection locked="0"/>
    </xf>
    <xf numFmtId="0" fontId="20" fillId="0" borderId="1" xfId="49" applyNumberFormat="1" applyFont="1" applyProtection="1">
      <alignment horizontal="center"/>
    </xf>
    <xf numFmtId="0" fontId="20" fillId="0" borderId="1" xfId="49" applyFont="1" applyProtection="1">
      <alignment horizontal="center"/>
      <protection locked="0"/>
    </xf>
    <xf numFmtId="0" fontId="21" fillId="0" borderId="2" xfId="85" applyNumberFormat="1" applyFont="1" applyProtection="1">
      <alignment horizontal="left" wrapText="1"/>
    </xf>
    <xf numFmtId="0" fontId="21" fillId="0" borderId="2" xfId="87" applyNumberFormat="1" applyFont="1" applyProtection="1">
      <alignment horizontal="left"/>
    </xf>
    <xf numFmtId="49" fontId="21" fillId="0" borderId="2" xfId="88" applyFont="1" applyProtection="1"/>
    <xf numFmtId="0" fontId="22" fillId="0" borderId="41" xfId="94" applyNumberFormat="1" applyFont="1" applyBorder="1" applyProtection="1">
      <alignment horizontal="center"/>
    </xf>
    <xf numFmtId="0" fontId="22" fillId="0" borderId="4" xfId="95" applyNumberFormat="1" applyFont="1" applyProtection="1">
      <alignment horizontal="center"/>
    </xf>
    <xf numFmtId="0" fontId="20" fillId="0" borderId="51" xfId="59" applyNumberFormat="1" applyFont="1" applyBorder="1" applyProtection="1">
      <alignment horizontal="left" wrapText="1"/>
    </xf>
    <xf numFmtId="1" fontId="20" fillId="0" borderId="44" xfId="97" applyNumberFormat="1" applyFont="1" applyBorder="1" applyProtection="1">
      <alignment horizontal="center" vertical="center"/>
    </xf>
    <xf numFmtId="166" fontId="20" fillId="0" borderId="44" xfId="97" applyNumberFormat="1" applyFont="1" applyBorder="1" applyProtection="1">
      <alignment horizontal="center" vertical="center"/>
    </xf>
    <xf numFmtId="0" fontId="20" fillId="0" borderId="54" xfId="100" applyNumberFormat="1" applyFont="1" applyBorder="1" applyProtection="1">
      <alignment horizontal="left" wrapText="1" indent="2"/>
    </xf>
    <xf numFmtId="1" fontId="20" fillId="0" borderId="41" xfId="66" applyNumberFormat="1" applyFont="1" applyBorder="1" applyProtection="1">
      <alignment horizontal="center" vertical="center"/>
    </xf>
    <xf numFmtId="166" fontId="20" fillId="0" borderId="41" xfId="66" applyNumberFormat="1" applyFont="1" applyBorder="1" applyProtection="1">
      <alignment horizontal="center" vertical="center"/>
    </xf>
    <xf numFmtId="0" fontId="23" fillId="0" borderId="51" xfId="103" applyNumberFormat="1" applyFont="1" applyBorder="1" applyProtection="1">
      <alignment horizontal="left" wrapText="1"/>
    </xf>
    <xf numFmtId="1" fontId="23" fillId="0" borderId="55" xfId="97" applyNumberFormat="1" applyFont="1" applyBorder="1" applyProtection="1">
      <alignment horizontal="center" vertical="center"/>
    </xf>
    <xf numFmtId="166" fontId="23" fillId="0" borderId="52" xfId="98" applyNumberFormat="1" applyFont="1" applyBorder="1" applyAlignment="1" applyProtection="1">
      <alignment horizontal="center" vertical="center" shrinkToFit="1"/>
    </xf>
    <xf numFmtId="0" fontId="23" fillId="0" borderId="51" xfId="104" applyNumberFormat="1" applyFont="1" applyBorder="1" applyProtection="1">
      <alignment horizontal="left" wrapText="1"/>
    </xf>
    <xf numFmtId="2" fontId="23" fillId="0" borderId="44" xfId="106" applyNumberFormat="1" applyFont="1" applyBorder="1" applyProtection="1">
      <alignment horizontal="center" vertical="center"/>
    </xf>
    <xf numFmtId="166" fontId="23" fillId="0" borderId="27" xfId="107" applyNumberFormat="1" applyFont="1" applyBorder="1" applyAlignment="1" applyProtection="1">
      <alignment horizontal="center" vertical="center" shrinkToFit="1"/>
    </xf>
    <xf numFmtId="0" fontId="23" fillId="0" borderId="51" xfId="109" applyNumberFormat="1" applyFont="1" applyBorder="1" applyAlignment="1" applyProtection="1">
      <alignment wrapText="1"/>
    </xf>
    <xf numFmtId="2" fontId="23" fillId="0" borderId="12" xfId="106" applyNumberFormat="1" applyFont="1" applyBorder="1" applyProtection="1">
      <alignment horizontal="center" vertical="center"/>
    </xf>
    <xf numFmtId="166" fontId="23" fillId="0" borderId="11" xfId="107" applyNumberFormat="1" applyFont="1" applyAlignment="1" applyProtection="1">
      <alignment horizontal="center" vertical="center" shrinkToFit="1"/>
    </xf>
    <xf numFmtId="2" fontId="23" fillId="0" borderId="41" xfId="66" applyNumberFormat="1" applyFont="1" applyBorder="1" applyProtection="1">
      <alignment horizontal="center" vertical="center"/>
    </xf>
    <xf numFmtId="0" fontId="20" fillId="0" borderId="54" xfId="113" applyNumberFormat="1" applyFont="1" applyBorder="1" applyProtection="1">
      <alignment wrapText="1"/>
    </xf>
    <xf numFmtId="0" fontId="23" fillId="0" borderId="51" xfId="115" applyNumberFormat="1" applyFont="1" applyBorder="1" applyProtection="1">
      <alignment horizontal="left" wrapText="1"/>
    </xf>
    <xf numFmtId="2" fontId="23" fillId="0" borderId="53" xfId="66" applyNumberFormat="1" applyFont="1" applyBorder="1" applyProtection="1">
      <alignment horizontal="center" vertical="center"/>
    </xf>
    <xf numFmtId="166" fontId="23" fillId="0" borderId="52" xfId="107" applyNumberFormat="1" applyFont="1" applyBorder="1" applyAlignment="1" applyProtection="1">
      <alignment horizontal="center" vertical="center" shrinkToFit="1"/>
    </xf>
    <xf numFmtId="0" fontId="24" fillId="0" borderId="1" xfId="14" applyNumberFormat="1" applyFont="1" applyProtection="1"/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17" fillId="0" borderId="0" xfId="0" applyFont="1" applyAlignment="1" applyProtection="1">
      <alignment horizontal="left" wrapText="1"/>
      <protection locked="0"/>
    </xf>
    <xf numFmtId="0" fontId="20" fillId="0" borderId="1" xfId="49" applyNumberFormat="1" applyFont="1" applyAlignment="1" applyProtection="1">
      <alignment horizontal="center" wrapText="1"/>
    </xf>
    <xf numFmtId="0" fontId="11" fillId="0" borderId="11" xfId="169" applyNumberFormat="1" applyProtection="1">
      <alignment horizontal="left" wrapText="1"/>
    </xf>
    <xf numFmtId="0" fontId="11" fillId="0" borderId="11" xfId="169" applyProtection="1">
      <alignment horizontal="left" wrapText="1"/>
      <protection locked="0"/>
    </xf>
    <xf numFmtId="0" fontId="21" fillId="0" borderId="12" xfId="90" applyNumberFormat="1" applyFont="1" applyProtection="1">
      <alignment horizontal="center" vertical="top" wrapText="1"/>
    </xf>
    <xf numFmtId="0" fontId="21" fillId="0" borderId="12" xfId="90" applyFont="1" applyProtection="1">
      <alignment horizontal="center" vertical="top" wrapText="1"/>
      <protection locked="0"/>
    </xf>
    <xf numFmtId="0" fontId="21" fillId="0" borderId="11" xfId="92" applyNumberFormat="1" applyFont="1" applyProtection="1">
      <alignment horizontal="center" vertical="top" wrapText="1"/>
    </xf>
    <xf numFmtId="0" fontId="21" fillId="0" borderId="11" xfId="92" applyFo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24" t="s">
        <v>104</v>
      </c>
      <c r="C1" s="24"/>
      <c r="D1" s="24"/>
      <c r="E1" s="24"/>
      <c r="F1" s="26"/>
      <c r="G1" s="26"/>
      <c r="H1" s="26"/>
      <c r="I1" s="26"/>
    </row>
    <row r="2" spans="1:9" x14ac:dyDescent="0.25">
      <c r="B2" s="24" t="s">
        <v>105</v>
      </c>
      <c r="C2" s="24"/>
      <c r="D2" s="24"/>
      <c r="E2" s="24"/>
      <c r="F2" s="26"/>
      <c r="G2" s="26"/>
      <c r="H2" s="26"/>
      <c r="I2" s="26"/>
    </row>
    <row r="3" spans="1:9" x14ac:dyDescent="0.25">
      <c r="B3" s="25" t="s">
        <v>106</v>
      </c>
      <c r="C3" s="25"/>
      <c r="D3" s="25"/>
      <c r="E3" s="25"/>
      <c r="F3" s="26"/>
      <c r="G3" s="26"/>
      <c r="H3" s="26"/>
      <c r="I3" s="26"/>
    </row>
    <row r="4" spans="1:9" ht="12.95" customHeight="1" x14ac:dyDescent="0.25">
      <c r="A4" s="2"/>
      <c r="B4" s="25" t="s">
        <v>107</v>
      </c>
      <c r="C4" s="25"/>
      <c r="D4" s="25"/>
      <c r="E4" s="25"/>
      <c r="F4" s="26"/>
      <c r="G4" s="26"/>
      <c r="H4" s="26"/>
      <c r="I4" s="26"/>
    </row>
    <row r="5" spans="1:9" ht="15" customHeight="1" x14ac:dyDescent="0.25">
      <c r="A5" s="3"/>
      <c r="B5" s="27" t="s">
        <v>108</v>
      </c>
      <c r="C5" s="27"/>
      <c r="D5" s="27"/>
      <c r="E5" s="27"/>
      <c r="F5" s="26"/>
      <c r="G5" s="26"/>
      <c r="H5" s="26"/>
      <c r="I5" s="26"/>
    </row>
    <row r="6" spans="1:9" ht="9.75" customHeight="1" x14ac:dyDescent="0.25">
      <c r="A6" s="3"/>
      <c r="B6" s="3"/>
      <c r="C6" s="27"/>
      <c r="D6" s="27"/>
      <c r="E6" s="27"/>
      <c r="F6" s="27"/>
      <c r="G6" s="26"/>
      <c r="H6" s="26"/>
      <c r="I6" s="26"/>
    </row>
    <row r="7" spans="1:9" ht="15" customHeight="1" x14ac:dyDescent="0.25">
      <c r="A7" s="57" t="s">
        <v>109</v>
      </c>
      <c r="B7" s="58"/>
      <c r="C7" s="58"/>
      <c r="D7" s="58"/>
      <c r="E7" s="58"/>
      <c r="F7" s="27"/>
      <c r="G7" s="26"/>
      <c r="H7" s="26"/>
      <c r="I7" s="26"/>
    </row>
    <row r="8" spans="1:9" ht="14.25" customHeight="1" x14ac:dyDescent="0.25">
      <c r="A8" s="59" t="s">
        <v>110</v>
      </c>
      <c r="B8" s="59"/>
      <c r="C8" s="59"/>
      <c r="D8" s="59"/>
      <c r="E8" s="59"/>
    </row>
    <row r="9" spans="1:9" ht="12" customHeight="1" x14ac:dyDescent="0.25">
      <c r="A9" s="60"/>
      <c r="B9" s="61"/>
      <c r="C9" s="61"/>
      <c r="D9" s="61"/>
      <c r="E9" s="4" t="s">
        <v>103</v>
      </c>
    </row>
    <row r="10" spans="1:9" ht="12.75" customHeight="1" x14ac:dyDescent="0.25">
      <c r="A10" s="62" t="s">
        <v>0</v>
      </c>
      <c r="B10" s="62" t="s">
        <v>1</v>
      </c>
      <c r="C10" s="65" t="s">
        <v>100</v>
      </c>
      <c r="D10" s="68" t="s">
        <v>101</v>
      </c>
      <c r="E10" s="65" t="s">
        <v>102</v>
      </c>
    </row>
    <row r="11" spans="1:9" ht="9.9499999999999993" customHeight="1" x14ac:dyDescent="0.25">
      <c r="A11" s="63"/>
      <c r="B11" s="63"/>
      <c r="C11" s="66"/>
      <c r="D11" s="69"/>
      <c r="E11" s="66"/>
    </row>
    <row r="12" spans="1:9" ht="9.9499999999999993" customHeight="1" x14ac:dyDescent="0.25">
      <c r="A12" s="63"/>
      <c r="B12" s="63"/>
      <c r="C12" s="66"/>
      <c r="D12" s="69"/>
      <c r="E12" s="66"/>
    </row>
    <row r="13" spans="1:9" ht="9.9499999999999993" customHeight="1" x14ac:dyDescent="0.25">
      <c r="A13" s="63"/>
      <c r="B13" s="63"/>
      <c r="C13" s="66"/>
      <c r="D13" s="69"/>
      <c r="E13" s="66"/>
    </row>
    <row r="14" spans="1:9" ht="6" customHeight="1" x14ac:dyDescent="0.25">
      <c r="A14" s="64"/>
      <c r="B14" s="64"/>
      <c r="C14" s="67"/>
      <c r="D14" s="70"/>
      <c r="E14" s="67"/>
    </row>
    <row r="15" spans="1:9" ht="15" customHeight="1" thickBot="1" x14ac:dyDescent="0.3">
      <c r="A15" s="5">
        <v>1</v>
      </c>
      <c r="B15" s="6">
        <v>3</v>
      </c>
      <c r="C15" s="7" t="s">
        <v>2</v>
      </c>
      <c r="D15" s="7" t="s">
        <v>3</v>
      </c>
      <c r="E15" s="7" t="s">
        <v>4</v>
      </c>
    </row>
    <row r="16" spans="1:9" ht="12.95" customHeight="1" x14ac:dyDescent="0.25">
      <c r="A16" s="8" t="s">
        <v>5</v>
      </c>
      <c r="B16" s="9" t="s">
        <v>6</v>
      </c>
      <c r="C16" s="10">
        <v>10703400</v>
      </c>
      <c r="D16" s="10">
        <v>2588308.89</v>
      </c>
      <c r="E16" s="11" t="s">
        <v>7</v>
      </c>
    </row>
    <row r="17" spans="1:5" ht="12.75" customHeight="1" x14ac:dyDescent="0.25">
      <c r="A17" s="12" t="s">
        <v>8</v>
      </c>
      <c r="B17" s="13"/>
      <c r="C17" s="14"/>
      <c r="D17" s="15"/>
      <c r="E17" s="16"/>
    </row>
    <row r="18" spans="1:5" x14ac:dyDescent="0.25">
      <c r="A18" s="17" t="s">
        <v>9</v>
      </c>
      <c r="B18" s="18" t="s">
        <v>10</v>
      </c>
      <c r="C18" s="19">
        <v>5525900</v>
      </c>
      <c r="D18" s="19">
        <v>1310105.8899999999</v>
      </c>
      <c r="E18" s="20">
        <f>D18*100/C18</f>
        <v>23.70846178902984</v>
      </c>
    </row>
    <row r="19" spans="1:5" x14ac:dyDescent="0.25">
      <c r="A19" s="17" t="s">
        <v>11</v>
      </c>
      <c r="B19" s="18" t="s">
        <v>12</v>
      </c>
      <c r="C19" s="19">
        <v>3781900</v>
      </c>
      <c r="D19" s="19">
        <v>1013024.76</v>
      </c>
      <c r="E19" s="20">
        <f>D19*100/C19</f>
        <v>26.786132896163306</v>
      </c>
    </row>
    <row r="20" spans="1:5" x14ac:dyDescent="0.25">
      <c r="A20" s="17" t="s">
        <v>13</v>
      </c>
      <c r="B20" s="18" t="s">
        <v>14</v>
      </c>
      <c r="C20" s="19">
        <v>3781900</v>
      </c>
      <c r="D20" s="19">
        <v>1013024.76</v>
      </c>
      <c r="E20" s="20">
        <f>D20*100/C20</f>
        <v>26.786132896163306</v>
      </c>
    </row>
    <row r="21" spans="1:5" ht="60" customHeight="1" x14ac:dyDescent="0.25">
      <c r="A21" s="17" t="s">
        <v>15</v>
      </c>
      <c r="B21" s="18" t="s">
        <v>16</v>
      </c>
      <c r="C21" s="19">
        <v>3781900</v>
      </c>
      <c r="D21" s="19">
        <v>1012919.76</v>
      </c>
      <c r="E21" s="20">
        <f>D21*100/C21</f>
        <v>26.783356513921575</v>
      </c>
    </row>
    <row r="22" spans="1:5" ht="87.75" customHeight="1" x14ac:dyDescent="0.25">
      <c r="A22" s="17" t="s">
        <v>17</v>
      </c>
      <c r="B22" s="18" t="s">
        <v>18</v>
      </c>
      <c r="C22" s="19">
        <v>3781900</v>
      </c>
      <c r="D22" s="19">
        <v>980183.75</v>
      </c>
      <c r="E22" s="20">
        <f>D22*100/C22</f>
        <v>25.917759591739603</v>
      </c>
    </row>
    <row r="23" spans="1:5" ht="76.5" customHeight="1" x14ac:dyDescent="0.25">
      <c r="A23" s="17" t="s">
        <v>19</v>
      </c>
      <c r="B23" s="18" t="s">
        <v>20</v>
      </c>
      <c r="C23" s="19" t="s">
        <v>7</v>
      </c>
      <c r="D23" s="19">
        <v>18621.23</v>
      </c>
      <c r="E23" s="20" t="s">
        <v>7</v>
      </c>
    </row>
    <row r="24" spans="1:5" ht="84" customHeight="1" x14ac:dyDescent="0.25">
      <c r="A24" s="17" t="s">
        <v>21</v>
      </c>
      <c r="B24" s="18" t="s">
        <v>22</v>
      </c>
      <c r="C24" s="19" t="s">
        <v>7</v>
      </c>
      <c r="D24" s="19">
        <v>14127.35</v>
      </c>
      <c r="E24" s="20" t="s">
        <v>7</v>
      </c>
    </row>
    <row r="25" spans="1:5" ht="73.5" customHeight="1" x14ac:dyDescent="0.25">
      <c r="A25" s="17" t="s">
        <v>23</v>
      </c>
      <c r="B25" s="18" t="s">
        <v>24</v>
      </c>
      <c r="C25" s="19" t="s">
        <v>7</v>
      </c>
      <c r="D25" s="19">
        <v>-12.57</v>
      </c>
      <c r="E25" s="20" t="s">
        <v>7</v>
      </c>
    </row>
    <row r="26" spans="1:5" ht="39.75" customHeight="1" x14ac:dyDescent="0.25">
      <c r="A26" s="17" t="s">
        <v>25</v>
      </c>
      <c r="B26" s="18" t="s">
        <v>26</v>
      </c>
      <c r="C26" s="19" t="s">
        <v>7</v>
      </c>
      <c r="D26" s="19">
        <v>105</v>
      </c>
      <c r="E26" s="20" t="s">
        <v>7</v>
      </c>
    </row>
    <row r="27" spans="1:5" ht="63" customHeight="1" x14ac:dyDescent="0.25">
      <c r="A27" s="17" t="s">
        <v>27</v>
      </c>
      <c r="B27" s="18" t="s">
        <v>28</v>
      </c>
      <c r="C27" s="19" t="s">
        <v>7</v>
      </c>
      <c r="D27" s="19">
        <v>105</v>
      </c>
      <c r="E27" s="20" t="s">
        <v>7</v>
      </c>
    </row>
    <row r="28" spans="1:5" x14ac:dyDescent="0.25">
      <c r="A28" s="17" t="s">
        <v>29</v>
      </c>
      <c r="B28" s="18" t="s">
        <v>30</v>
      </c>
      <c r="C28" s="19">
        <v>25000</v>
      </c>
      <c r="D28" s="19">
        <v>1751.32</v>
      </c>
      <c r="E28" s="20">
        <f>D28*100/C28</f>
        <v>7.00528</v>
      </c>
    </row>
    <row r="29" spans="1:5" x14ac:dyDescent="0.25">
      <c r="A29" s="17" t="s">
        <v>31</v>
      </c>
      <c r="B29" s="18" t="s">
        <v>32</v>
      </c>
      <c r="C29" s="19">
        <v>25000</v>
      </c>
      <c r="D29" s="19">
        <v>1751.32</v>
      </c>
      <c r="E29" s="20">
        <f>D29*100/C29</f>
        <v>7.00528</v>
      </c>
    </row>
    <row r="30" spans="1:5" x14ac:dyDescent="0.25">
      <c r="A30" s="17" t="s">
        <v>31</v>
      </c>
      <c r="B30" s="18" t="s">
        <v>33</v>
      </c>
      <c r="C30" s="19">
        <v>25000</v>
      </c>
      <c r="D30" s="19">
        <v>1751.32</v>
      </c>
      <c r="E30" s="20">
        <f>D30*100/C30</f>
        <v>7.00528</v>
      </c>
    </row>
    <row r="31" spans="1:5" ht="42" customHeight="1" x14ac:dyDescent="0.25">
      <c r="A31" s="17" t="s">
        <v>34</v>
      </c>
      <c r="B31" s="18" t="s">
        <v>35</v>
      </c>
      <c r="C31" s="19">
        <v>25000</v>
      </c>
      <c r="D31" s="19">
        <v>1746</v>
      </c>
      <c r="E31" s="20">
        <f>D31*100/C31</f>
        <v>6.984</v>
      </c>
    </row>
    <row r="32" spans="1:5" ht="23.25" x14ac:dyDescent="0.25">
      <c r="A32" s="17" t="s">
        <v>36</v>
      </c>
      <c r="B32" s="18" t="s">
        <v>37</v>
      </c>
      <c r="C32" s="19" t="s">
        <v>7</v>
      </c>
      <c r="D32" s="19">
        <v>5.32</v>
      </c>
      <c r="E32" s="20" t="s">
        <v>7</v>
      </c>
    </row>
    <row r="33" spans="1:5" x14ac:dyDescent="0.25">
      <c r="A33" s="17" t="s">
        <v>38</v>
      </c>
      <c r="B33" s="18" t="s">
        <v>39</v>
      </c>
      <c r="C33" s="19">
        <v>1719000</v>
      </c>
      <c r="D33" s="19">
        <v>295329.81</v>
      </c>
      <c r="E33" s="20">
        <f>D33*100/C33</f>
        <v>17.180326352530543</v>
      </c>
    </row>
    <row r="34" spans="1:5" x14ac:dyDescent="0.25">
      <c r="A34" s="17" t="s">
        <v>40</v>
      </c>
      <c r="B34" s="18" t="s">
        <v>41</v>
      </c>
      <c r="C34" s="19">
        <v>600000</v>
      </c>
      <c r="D34" s="19">
        <v>129401.8</v>
      </c>
      <c r="E34" s="20">
        <f>D34*100/C34</f>
        <v>21.566966666666666</v>
      </c>
    </row>
    <row r="35" spans="1:5" ht="41.25" customHeight="1" x14ac:dyDescent="0.25">
      <c r="A35" s="17" t="s">
        <v>42</v>
      </c>
      <c r="B35" s="18" t="s">
        <v>43</v>
      </c>
      <c r="C35" s="19">
        <v>600000</v>
      </c>
      <c r="D35" s="19">
        <v>129401.8</v>
      </c>
      <c r="E35" s="20">
        <f>D35*100/C35</f>
        <v>21.566966666666666</v>
      </c>
    </row>
    <row r="36" spans="1:5" ht="61.5" customHeight="1" x14ac:dyDescent="0.25">
      <c r="A36" s="17" t="s">
        <v>44</v>
      </c>
      <c r="B36" s="18" t="s">
        <v>45</v>
      </c>
      <c r="C36" s="19">
        <v>600000</v>
      </c>
      <c r="D36" s="19">
        <v>130182.07</v>
      </c>
      <c r="E36" s="20">
        <f>D36*100/C36</f>
        <v>21.697011666666668</v>
      </c>
    </row>
    <row r="37" spans="1:5" ht="45" customHeight="1" x14ac:dyDescent="0.25">
      <c r="A37" s="17" t="s">
        <v>46</v>
      </c>
      <c r="B37" s="18" t="s">
        <v>47</v>
      </c>
      <c r="C37" s="19" t="s">
        <v>7</v>
      </c>
      <c r="D37" s="19">
        <v>-780.27</v>
      </c>
      <c r="E37" s="20"/>
    </row>
    <row r="38" spans="1:5" x14ac:dyDescent="0.25">
      <c r="A38" s="17" t="s">
        <v>48</v>
      </c>
      <c r="B38" s="18" t="s">
        <v>49</v>
      </c>
      <c r="C38" s="19">
        <v>1119000</v>
      </c>
      <c r="D38" s="19">
        <v>165928.01</v>
      </c>
      <c r="E38" s="20">
        <f>D38*100/C38</f>
        <v>14.828240393208223</v>
      </c>
    </row>
    <row r="39" spans="1:5" x14ac:dyDescent="0.25">
      <c r="A39" s="17" t="s">
        <v>50</v>
      </c>
      <c r="B39" s="18" t="s">
        <v>51</v>
      </c>
      <c r="C39" s="19">
        <v>260000</v>
      </c>
      <c r="D39" s="19">
        <v>41039.410000000003</v>
      </c>
      <c r="E39" s="20">
        <f>D39*100/C39</f>
        <v>15.784388461538464</v>
      </c>
    </row>
    <row r="40" spans="1:5" ht="27.75" customHeight="1" x14ac:dyDescent="0.25">
      <c r="A40" s="17" t="s">
        <v>52</v>
      </c>
      <c r="B40" s="18" t="s">
        <v>53</v>
      </c>
      <c r="C40" s="19">
        <v>260000</v>
      </c>
      <c r="D40" s="19">
        <v>41039.410000000003</v>
      </c>
      <c r="E40" s="20">
        <f>D40*100/C40</f>
        <v>15.784388461538464</v>
      </c>
    </row>
    <row r="41" spans="1:5" ht="51.75" customHeight="1" x14ac:dyDescent="0.25">
      <c r="A41" s="17" t="s">
        <v>54</v>
      </c>
      <c r="B41" s="18" t="s">
        <v>55</v>
      </c>
      <c r="C41" s="19">
        <v>260000</v>
      </c>
      <c r="D41" s="19">
        <v>38356.019999999997</v>
      </c>
      <c r="E41" s="20">
        <f>D41*100/C41</f>
        <v>14.752315384615382</v>
      </c>
    </row>
    <row r="42" spans="1:5" ht="39" customHeight="1" x14ac:dyDescent="0.25">
      <c r="A42" s="17" t="s">
        <v>56</v>
      </c>
      <c r="B42" s="18" t="s">
        <v>57</v>
      </c>
      <c r="C42" s="19" t="s">
        <v>7</v>
      </c>
      <c r="D42" s="19">
        <v>2578.9899999999998</v>
      </c>
      <c r="E42" s="20" t="s">
        <v>7</v>
      </c>
    </row>
    <row r="43" spans="1:5" ht="58.5" customHeight="1" x14ac:dyDescent="0.25">
      <c r="A43" s="17" t="s">
        <v>58</v>
      </c>
      <c r="B43" s="18" t="s">
        <v>59</v>
      </c>
      <c r="C43" s="19" t="s">
        <v>7</v>
      </c>
      <c r="D43" s="19">
        <v>1022.5</v>
      </c>
      <c r="E43" s="20" t="s">
        <v>7</v>
      </c>
    </row>
    <row r="44" spans="1:5" ht="36" customHeight="1" x14ac:dyDescent="0.25">
      <c r="A44" s="17" t="s">
        <v>60</v>
      </c>
      <c r="B44" s="18" t="s">
        <v>61</v>
      </c>
      <c r="C44" s="19" t="s">
        <v>7</v>
      </c>
      <c r="D44" s="19">
        <v>-918.1</v>
      </c>
      <c r="E44" s="20" t="s">
        <v>7</v>
      </c>
    </row>
    <row r="45" spans="1:5" x14ac:dyDescent="0.25">
      <c r="A45" s="17" t="s">
        <v>62</v>
      </c>
      <c r="B45" s="18" t="s">
        <v>63</v>
      </c>
      <c r="C45" s="19">
        <v>859000</v>
      </c>
      <c r="D45" s="19">
        <v>124888.6</v>
      </c>
      <c r="E45" s="20">
        <f>D45*100/C45</f>
        <v>14.5388358556461</v>
      </c>
    </row>
    <row r="46" spans="1:5" ht="24" customHeight="1" x14ac:dyDescent="0.25">
      <c r="A46" s="17" t="s">
        <v>64</v>
      </c>
      <c r="B46" s="18" t="s">
        <v>65</v>
      </c>
      <c r="C46" s="19">
        <v>859000</v>
      </c>
      <c r="D46" s="19">
        <v>124888.6</v>
      </c>
      <c r="E46" s="20">
        <f>D46*100/C46</f>
        <v>14.5388358556461</v>
      </c>
    </row>
    <row r="47" spans="1:5" ht="49.5" customHeight="1" x14ac:dyDescent="0.25">
      <c r="A47" s="17" t="s">
        <v>66</v>
      </c>
      <c r="B47" s="18" t="s">
        <v>67</v>
      </c>
      <c r="C47" s="19">
        <v>859000</v>
      </c>
      <c r="D47" s="19">
        <v>116689.54</v>
      </c>
      <c r="E47" s="20">
        <f>D47*100/C47</f>
        <v>13.584346915017463</v>
      </c>
    </row>
    <row r="48" spans="1:5" ht="39" customHeight="1" x14ac:dyDescent="0.25">
      <c r="A48" s="17" t="s">
        <v>68</v>
      </c>
      <c r="B48" s="18" t="s">
        <v>69</v>
      </c>
      <c r="C48" s="19" t="s">
        <v>7</v>
      </c>
      <c r="D48" s="19">
        <v>8199.06</v>
      </c>
      <c r="E48" s="20" t="s">
        <v>7</v>
      </c>
    </row>
    <row r="49" spans="1:5" x14ac:dyDescent="0.25">
      <c r="A49" s="17" t="s">
        <v>9</v>
      </c>
      <c r="B49" s="18" t="s">
        <v>70</v>
      </c>
      <c r="C49" s="19">
        <v>120600</v>
      </c>
      <c r="D49" s="19">
        <v>13978</v>
      </c>
      <c r="E49" s="20">
        <f t="shared" ref="E49:E64" si="0">D49*100/C49</f>
        <v>11.590381426202322</v>
      </c>
    </row>
    <row r="50" spans="1:5" ht="36.75" customHeight="1" x14ac:dyDescent="0.25">
      <c r="A50" s="17" t="s">
        <v>71</v>
      </c>
      <c r="B50" s="18" t="s">
        <v>72</v>
      </c>
      <c r="C50" s="19">
        <v>120600</v>
      </c>
      <c r="D50" s="19">
        <v>13978</v>
      </c>
      <c r="E50" s="20">
        <f t="shared" si="0"/>
        <v>11.590381426202322</v>
      </c>
    </row>
    <row r="51" spans="1:5" ht="72.75" customHeight="1" x14ac:dyDescent="0.25">
      <c r="A51" s="17" t="s">
        <v>73</v>
      </c>
      <c r="B51" s="18" t="s">
        <v>74</v>
      </c>
      <c r="C51" s="19">
        <v>60600</v>
      </c>
      <c r="D51" s="19">
        <v>3978</v>
      </c>
      <c r="E51" s="20">
        <f t="shared" si="0"/>
        <v>6.564356435643564</v>
      </c>
    </row>
    <row r="52" spans="1:5" ht="60.75" customHeight="1" x14ac:dyDescent="0.25">
      <c r="A52" s="17" t="s">
        <v>75</v>
      </c>
      <c r="B52" s="18" t="s">
        <v>76</v>
      </c>
      <c r="C52" s="19">
        <v>60600</v>
      </c>
      <c r="D52" s="19">
        <v>3978</v>
      </c>
      <c r="E52" s="20">
        <f t="shared" si="0"/>
        <v>6.564356435643564</v>
      </c>
    </row>
    <row r="53" spans="1:5" ht="60" customHeight="1" x14ac:dyDescent="0.25">
      <c r="A53" s="17" t="s">
        <v>77</v>
      </c>
      <c r="B53" s="18" t="s">
        <v>78</v>
      </c>
      <c r="C53" s="19">
        <v>60600</v>
      </c>
      <c r="D53" s="19">
        <v>3978</v>
      </c>
      <c r="E53" s="20">
        <f t="shared" si="0"/>
        <v>6.564356435643564</v>
      </c>
    </row>
    <row r="54" spans="1:5" ht="75.75" customHeight="1" x14ac:dyDescent="0.25">
      <c r="A54" s="17" t="s">
        <v>79</v>
      </c>
      <c r="B54" s="18" t="s">
        <v>80</v>
      </c>
      <c r="C54" s="19">
        <v>60000</v>
      </c>
      <c r="D54" s="19">
        <v>10000</v>
      </c>
      <c r="E54" s="20">
        <f t="shared" si="0"/>
        <v>16.666666666666668</v>
      </c>
    </row>
    <row r="55" spans="1:5" ht="70.5" customHeight="1" x14ac:dyDescent="0.25">
      <c r="A55" s="17" t="s">
        <v>81</v>
      </c>
      <c r="B55" s="18" t="s">
        <v>82</v>
      </c>
      <c r="C55" s="19">
        <v>60000</v>
      </c>
      <c r="D55" s="19">
        <v>10000</v>
      </c>
      <c r="E55" s="20">
        <f t="shared" si="0"/>
        <v>16.666666666666668</v>
      </c>
    </row>
    <row r="56" spans="1:5" ht="62.25" customHeight="1" x14ac:dyDescent="0.25">
      <c r="A56" s="17" t="s">
        <v>83</v>
      </c>
      <c r="B56" s="18" t="s">
        <v>84</v>
      </c>
      <c r="C56" s="19">
        <v>60000</v>
      </c>
      <c r="D56" s="19">
        <v>10000</v>
      </c>
      <c r="E56" s="20">
        <f t="shared" si="0"/>
        <v>16.666666666666668</v>
      </c>
    </row>
    <row r="57" spans="1:5" x14ac:dyDescent="0.25">
      <c r="A57" s="17" t="s">
        <v>85</v>
      </c>
      <c r="B57" s="18" t="s">
        <v>86</v>
      </c>
      <c r="C57" s="19">
        <v>5056900</v>
      </c>
      <c r="D57" s="19">
        <v>1264225</v>
      </c>
      <c r="E57" s="20">
        <f t="shared" si="0"/>
        <v>25</v>
      </c>
    </row>
    <row r="58" spans="1:5" ht="30.75" customHeight="1" x14ac:dyDescent="0.25">
      <c r="A58" s="17" t="s">
        <v>87</v>
      </c>
      <c r="B58" s="18" t="s">
        <v>88</v>
      </c>
      <c r="C58" s="19">
        <v>5056900</v>
      </c>
      <c r="D58" s="19">
        <v>1264225</v>
      </c>
      <c r="E58" s="20">
        <f t="shared" si="0"/>
        <v>25</v>
      </c>
    </row>
    <row r="59" spans="1:5" ht="23.25" x14ac:dyDescent="0.25">
      <c r="A59" s="17" t="s">
        <v>89</v>
      </c>
      <c r="B59" s="18" t="s">
        <v>90</v>
      </c>
      <c r="C59" s="19">
        <v>4850900</v>
      </c>
      <c r="D59" s="19">
        <v>1212725</v>
      </c>
      <c r="E59" s="20">
        <f t="shared" si="0"/>
        <v>25</v>
      </c>
    </row>
    <row r="60" spans="1:5" x14ac:dyDescent="0.25">
      <c r="A60" s="17" t="s">
        <v>91</v>
      </c>
      <c r="B60" s="18" t="s">
        <v>92</v>
      </c>
      <c r="C60" s="19">
        <v>4850900</v>
      </c>
      <c r="D60" s="19">
        <v>1212725</v>
      </c>
      <c r="E60" s="20">
        <f t="shared" si="0"/>
        <v>25</v>
      </c>
    </row>
    <row r="61" spans="1:5" x14ac:dyDescent="0.25">
      <c r="A61" s="17"/>
      <c r="B61" s="18" t="s">
        <v>93</v>
      </c>
      <c r="C61" s="19">
        <v>4850900</v>
      </c>
      <c r="D61" s="19">
        <v>1212725</v>
      </c>
      <c r="E61" s="20">
        <f t="shared" si="0"/>
        <v>25</v>
      </c>
    </row>
    <row r="62" spans="1:5" ht="23.25" x14ac:dyDescent="0.25">
      <c r="A62" s="17" t="s">
        <v>94</v>
      </c>
      <c r="B62" s="18" t="s">
        <v>95</v>
      </c>
      <c r="C62" s="19">
        <v>206000</v>
      </c>
      <c r="D62" s="19">
        <v>51500</v>
      </c>
      <c r="E62" s="20">
        <f t="shared" si="0"/>
        <v>25</v>
      </c>
    </row>
    <row r="63" spans="1:5" ht="34.5" x14ac:dyDescent="0.25">
      <c r="A63" s="17" t="s">
        <v>96</v>
      </c>
      <c r="B63" s="18" t="s">
        <v>97</v>
      </c>
      <c r="C63" s="19">
        <v>206000</v>
      </c>
      <c r="D63" s="19">
        <v>51500</v>
      </c>
      <c r="E63" s="20">
        <f t="shared" si="0"/>
        <v>25</v>
      </c>
    </row>
    <row r="64" spans="1:5" ht="15.75" thickBot="1" x14ac:dyDescent="0.3">
      <c r="A64" s="17"/>
      <c r="B64" s="18" t="s">
        <v>98</v>
      </c>
      <c r="C64" s="19">
        <v>206000</v>
      </c>
      <c r="D64" s="19">
        <v>51500</v>
      </c>
      <c r="E64" s="20">
        <f t="shared" si="0"/>
        <v>25</v>
      </c>
    </row>
    <row r="65" spans="1:5" ht="12.95" customHeight="1" x14ac:dyDescent="0.25">
      <c r="A65" s="2"/>
      <c r="B65" s="21"/>
      <c r="C65" s="21"/>
      <c r="D65" s="21"/>
      <c r="E65" s="21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27"/>
  <sheetViews>
    <sheetView tabSelected="1" zoomScaleNormal="100" workbookViewId="0">
      <selection activeCell="B18" sqref="B18"/>
    </sheetView>
  </sheetViews>
  <sheetFormatPr defaultRowHeight="15" x14ac:dyDescent="0.25"/>
  <cols>
    <col min="1" max="1" width="54.5703125" style="1" customWidth="1"/>
    <col min="2" max="2" width="29" style="1" customWidth="1"/>
    <col min="3" max="3" width="28.5703125" style="1" customWidth="1"/>
    <col min="4" max="16384" width="9.140625" style="1"/>
  </cols>
  <sheetData>
    <row r="2" spans="1:3" x14ac:dyDescent="0.25">
      <c r="B2" s="28" t="s">
        <v>111</v>
      </c>
      <c r="C2" s="28"/>
    </row>
    <row r="3" spans="1:3" x14ac:dyDescent="0.25">
      <c r="B3" s="28" t="s">
        <v>105</v>
      </c>
      <c r="C3" s="28"/>
    </row>
    <row r="4" spans="1:3" ht="32.25" customHeight="1" x14ac:dyDescent="0.25">
      <c r="A4" s="28"/>
      <c r="B4" s="71" t="s">
        <v>128</v>
      </c>
      <c r="C4" s="71"/>
    </row>
    <row r="5" spans="1:3" x14ac:dyDescent="0.25">
      <c r="B5" s="28" t="s">
        <v>129</v>
      </c>
      <c r="C5" s="28"/>
    </row>
    <row r="7" spans="1:3" ht="18.75" x14ac:dyDescent="0.3">
      <c r="A7" s="79" t="s">
        <v>112</v>
      </c>
      <c r="B7" s="80"/>
      <c r="C7" s="80"/>
    </row>
    <row r="8" spans="1:3" ht="38.25" customHeight="1" x14ac:dyDescent="0.25">
      <c r="A8" s="72" t="s">
        <v>113</v>
      </c>
      <c r="B8" s="72"/>
      <c r="C8" s="72"/>
    </row>
    <row r="9" spans="1:3" ht="12.75" customHeight="1" x14ac:dyDescent="0.25">
      <c r="A9" s="29"/>
      <c r="B9" s="30"/>
      <c r="C9" s="30"/>
    </row>
    <row r="10" spans="1:3" ht="11.85" customHeight="1" x14ac:dyDescent="0.25">
      <c r="A10" s="31"/>
      <c r="B10" s="32"/>
      <c r="C10" s="33"/>
    </row>
    <row r="11" spans="1:3" ht="12" customHeight="1" x14ac:dyDescent="0.25">
      <c r="A11" s="75" t="s">
        <v>114</v>
      </c>
      <c r="B11" s="77" t="s">
        <v>115</v>
      </c>
      <c r="C11" s="77" t="s">
        <v>130</v>
      </c>
    </row>
    <row r="12" spans="1:3" ht="11.85" customHeight="1" x14ac:dyDescent="0.25">
      <c r="A12" s="76"/>
      <c r="B12" s="78"/>
      <c r="C12" s="78"/>
    </row>
    <row r="13" spans="1:3" ht="39" customHeight="1" x14ac:dyDescent="0.25">
      <c r="A13" s="76"/>
      <c r="B13" s="78"/>
      <c r="C13" s="78"/>
    </row>
    <row r="14" spans="1:3" ht="12.75" customHeight="1" thickBot="1" x14ac:dyDescent="0.3">
      <c r="A14" s="34">
        <v>1</v>
      </c>
      <c r="B14" s="35">
        <v>2</v>
      </c>
      <c r="C14" s="35">
        <v>3</v>
      </c>
    </row>
    <row r="15" spans="1:3" ht="29.25" customHeight="1" x14ac:dyDescent="0.25">
      <c r="A15" s="36" t="s">
        <v>116</v>
      </c>
      <c r="B15" s="37">
        <f>B16+B21</f>
        <v>10</v>
      </c>
      <c r="C15" s="38">
        <f>C16+C21</f>
        <v>1734.3</v>
      </c>
    </row>
    <row r="16" spans="1:3" ht="21.75" customHeight="1" x14ac:dyDescent="0.25">
      <c r="A16" s="39" t="s">
        <v>117</v>
      </c>
      <c r="B16" s="40">
        <f>B17+B18+B19+B20</f>
        <v>8</v>
      </c>
      <c r="C16" s="41">
        <f>C17+C18+C19+C20</f>
        <v>1515.3999999999999</v>
      </c>
    </row>
    <row r="17" spans="1:3" ht="27" customHeight="1" x14ac:dyDescent="0.25">
      <c r="A17" s="42" t="s">
        <v>118</v>
      </c>
      <c r="B17" s="43">
        <v>2</v>
      </c>
      <c r="C17" s="44">
        <v>581</v>
      </c>
    </row>
    <row r="18" spans="1:3" ht="22.5" customHeight="1" x14ac:dyDescent="0.25">
      <c r="A18" s="45" t="s">
        <v>120</v>
      </c>
      <c r="B18" s="46" t="s">
        <v>121</v>
      </c>
      <c r="C18" s="47">
        <v>219.8</v>
      </c>
    </row>
    <row r="19" spans="1:3" ht="21.75" customHeight="1" x14ac:dyDescent="0.25">
      <c r="A19" s="48" t="s">
        <v>122</v>
      </c>
      <c r="B19" s="49" t="s">
        <v>119</v>
      </c>
      <c r="C19" s="50">
        <v>255.6</v>
      </c>
    </row>
    <row r="20" spans="1:3" ht="21" customHeight="1" x14ac:dyDescent="0.25">
      <c r="A20" s="42" t="s">
        <v>123</v>
      </c>
      <c r="B20" s="51" t="s">
        <v>124</v>
      </c>
      <c r="C20" s="50">
        <v>459</v>
      </c>
    </row>
    <row r="21" spans="1:3" ht="55.5" customHeight="1" x14ac:dyDescent="0.25">
      <c r="A21" s="52" t="s">
        <v>125</v>
      </c>
      <c r="B21" s="40">
        <f>B22+B23</f>
        <v>2</v>
      </c>
      <c r="C21" s="41">
        <f>C22+C23</f>
        <v>218.9</v>
      </c>
    </row>
    <row r="22" spans="1:3" ht="25.5" customHeight="1" x14ac:dyDescent="0.25">
      <c r="A22" s="53" t="s">
        <v>126</v>
      </c>
      <c r="B22" s="54" t="s">
        <v>121</v>
      </c>
      <c r="C22" s="55">
        <v>118.4</v>
      </c>
    </row>
    <row r="23" spans="1:3" ht="26.25" customHeight="1" x14ac:dyDescent="0.25">
      <c r="A23" s="53" t="s">
        <v>127</v>
      </c>
      <c r="B23" s="54" t="s">
        <v>121</v>
      </c>
      <c r="C23" s="55">
        <v>100.5</v>
      </c>
    </row>
    <row r="24" spans="1:3" ht="15" customHeight="1" x14ac:dyDescent="0.25">
      <c r="A24" s="56"/>
      <c r="B24" s="56"/>
      <c r="C24" s="56"/>
    </row>
    <row r="25" spans="1:3" hidden="1" x14ac:dyDescent="0.25">
      <c r="A25" s="22" t="s">
        <v>99</v>
      </c>
      <c r="B25" s="22"/>
      <c r="C25" s="22"/>
    </row>
    <row r="26" spans="1:3" hidden="1" x14ac:dyDescent="0.25">
      <c r="A26" s="73" t="s">
        <v>99</v>
      </c>
      <c r="B26" s="74"/>
      <c r="C26" s="74"/>
    </row>
    <row r="27" spans="1:3" hidden="1" x14ac:dyDescent="0.25">
      <c r="A27" s="23" t="s">
        <v>99</v>
      </c>
      <c r="B27" s="23"/>
      <c r="C27" s="23"/>
    </row>
  </sheetData>
  <mergeCells count="7">
    <mergeCell ref="B4:C4"/>
    <mergeCell ref="A8:C8"/>
    <mergeCell ref="A26:C26"/>
    <mergeCell ref="A11:A13"/>
    <mergeCell ref="B11:B13"/>
    <mergeCell ref="C11:C13"/>
    <mergeCell ref="A7:C7"/>
  </mergeCells>
  <pageMargins left="0.39374999999999999" right="0.39374999999999999" top="0.39374999999999999" bottom="0.3152778" header="0.3152778" footer="0.3152778"/>
  <pageSetup paperSize="9"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2019-10-31T08:55:31Z</cp:lastPrinted>
  <dcterms:created xsi:type="dcterms:W3CDTF">2019-04-08T07:27:41Z</dcterms:created>
  <dcterms:modified xsi:type="dcterms:W3CDTF">2019-10-31T08:55:38Z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