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3455" windowHeight="7785" tabRatio="611" activeTab="0"/>
  </bookViews>
  <sheets>
    <sheet name="r-01" sheetId="1" r:id="rId1"/>
  </sheets>
  <definedNames>
    <definedName name="_xlnm.Print_Titles" localSheetId="0">'r-01'!$18:$18</definedName>
    <definedName name="_xlnm.Print_Area" localSheetId="0">'r-01'!$A$1:$K$51</definedName>
  </definedNames>
  <calcPr fullCalcOnLoad="1"/>
</workbook>
</file>

<file path=xl/sharedStrings.xml><?xml version="1.0" encoding="utf-8"?>
<sst xmlns="http://schemas.openxmlformats.org/spreadsheetml/2006/main" count="83" uniqueCount="81">
  <si>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</si>
  <si>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</si>
  <si>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</si>
  <si>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</si>
  <si>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</si>
  <si>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</si>
  <si>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</si>
  <si>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</si>
  <si>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</si>
  <si>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</si>
  <si>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</si>
  <si>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</si>
  <si>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</si>
  <si>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</si>
  <si>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</si>
  <si>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</si>
  <si>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</si>
  <si>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</si>
  <si>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</si>
  <si>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</si>
  <si>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</si>
  <si>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</si>
  <si>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</si>
  <si>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</si>
  <si>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</si>
  <si>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</si>
  <si>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</si>
  <si>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</si>
  <si>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</si>
  <si>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</si>
  <si>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</si>
  <si>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</si>
  <si>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</si>
  <si>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</si>
  <si>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</si>
  <si>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</si>
  <si>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</si>
  <si>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</si>
  <si>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</si>
  <si>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</si>
  <si>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</si>
  <si>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</si>
  <si>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</si>
  <si>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</si>
  <si>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</si>
  <si>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</si>
  <si>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</si>
  <si>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</si>
  <si>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</si>
  <si>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</si>
  <si>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</si>
  <si>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</si>
  <si>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</si>
  <si>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</si>
  <si>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</si>
  <si>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</si>
  <si>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</si>
  <si>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</si>
  <si>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Плановый период (руб.)</t>
  </si>
  <si>
    <t>2021 год</t>
  </si>
  <si>
    <t>01 13</t>
  </si>
  <si>
    <t>Другие общегосударственные вопросы</t>
  </si>
  <si>
    <t>14 03</t>
  </si>
  <si>
    <t>в 2020 году и плановом периоде 2021 и 2022 годов</t>
  </si>
  <si>
    <t>2020 год (руб.)</t>
  </si>
  <si>
    <t>2022 год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</si>
  <si>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</si>
  <si>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</si>
  <si>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2020 год и на плановый период 2021 и 2022 годов"</t>
  </si>
  <si>
    <t>Секретарь Совета Преградненского сельского поселения</t>
  </si>
  <si>
    <t>Н.В. Тахтаулова</t>
  </si>
  <si>
    <t>14 00</t>
  </si>
  <si>
    <t>Массовый спорт</t>
  </si>
  <si>
    <t>11 02</t>
  </si>
  <si>
    <t>Социальное обеспечение населения</t>
  </si>
  <si>
    <t>10 03</t>
  </si>
  <si>
    <t>"О внесении изменений в решение Совета Преградненского</t>
  </si>
  <si>
    <t>поселения на 2020 год и плановый период 2021 и 2022 годов"</t>
  </si>
  <si>
    <t>от 28.12.2019 № 28</t>
  </si>
  <si>
    <t>Приложение № 1</t>
  </si>
  <si>
    <t>от  30.10.2020 № 25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</si>
</sst>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9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7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9" fontId="16" fillId="0" borderId="13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left"/>
    </xf>
    <xf numFmtId="2" fontId="15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5" fillId="0" borderId="23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89" fontId="38" fillId="0" borderId="0" xfId="33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15" fillId="0" borderId="26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5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189" fontId="38" fillId="0" borderId="0" xfId="33" applyFont="1" applyFill="1" applyBorder="1" applyAlignment="1">
      <alignment horizontal="left" vertical="center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view="pageBreakPreview" zoomScaleSheetLayoutView="100" zoomScalePageLayoutView="0" workbookViewId="0" topLeftCell="A1">
      <selection activeCell="A13" sqref="A13:K13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63"/>
      <c r="C1" s="64"/>
      <c r="D1" s="64"/>
      <c r="E1" s="64"/>
      <c r="F1" s="64"/>
      <c r="G1" s="64"/>
      <c r="H1" s="64"/>
      <c r="I1" s="64"/>
      <c r="J1" s="64"/>
      <c r="K1" s="64"/>
    </row>
    <row r="2" spans="2:11" ht="15.75" customHeight="1">
      <c r="B2" s="24"/>
      <c r="C2" s="25"/>
      <c r="D2" s="25"/>
      <c r="E2" s="25"/>
      <c r="F2" s="25"/>
      <c r="G2" s="25"/>
      <c r="H2" s="25"/>
      <c r="I2" s="34"/>
      <c r="J2" s="25"/>
      <c r="K2" s="25"/>
    </row>
    <row r="3" spans="2:13" ht="11.25" customHeight="1">
      <c r="B3" s="24"/>
      <c r="C3" s="25"/>
      <c r="D3" s="65" t="s">
        <v>79</v>
      </c>
      <c r="E3" s="58"/>
      <c r="F3" s="58"/>
      <c r="G3" s="58"/>
      <c r="H3" s="58"/>
      <c r="I3" s="58"/>
      <c r="J3" s="58"/>
      <c r="K3" s="58"/>
      <c r="L3" s="58"/>
      <c r="M3" s="58"/>
    </row>
    <row r="4" spans="2:11" ht="12" customHeight="1">
      <c r="B4" s="23"/>
      <c r="C4" s="20"/>
      <c r="D4" s="58" t="s">
        <v>66</v>
      </c>
      <c r="E4" s="58"/>
      <c r="F4" s="58"/>
      <c r="G4" s="58"/>
      <c r="H4" s="58"/>
      <c r="I4" s="58"/>
      <c r="J4" s="58"/>
      <c r="K4" s="58"/>
    </row>
    <row r="5" spans="2:13" ht="12" customHeight="1">
      <c r="B5" s="23"/>
      <c r="C5" s="20"/>
      <c r="D5" s="34"/>
      <c r="E5" s="34"/>
      <c r="F5" s="34"/>
      <c r="G5" s="34"/>
      <c r="H5" s="78" t="s">
        <v>76</v>
      </c>
      <c r="I5" s="78"/>
      <c r="J5" s="78"/>
      <c r="K5" s="78"/>
      <c r="L5" s="78"/>
      <c r="M5" s="78"/>
    </row>
    <row r="6" spans="2:13" ht="12" customHeight="1">
      <c r="B6" s="23"/>
      <c r="C6" s="20"/>
      <c r="D6" s="34"/>
      <c r="E6" s="34"/>
      <c r="F6" s="34"/>
      <c r="G6" s="34"/>
      <c r="H6" s="78" t="s">
        <v>77</v>
      </c>
      <c r="I6" s="78"/>
      <c r="J6" s="78"/>
      <c r="K6" s="78"/>
      <c r="L6" s="78"/>
      <c r="M6" s="78"/>
    </row>
    <row r="7" spans="2:13" ht="12" customHeight="1">
      <c r="B7" s="23"/>
      <c r="C7" s="20"/>
      <c r="D7" s="34"/>
      <c r="E7" s="34"/>
      <c r="F7" s="34"/>
      <c r="G7" s="34"/>
      <c r="H7" s="47"/>
      <c r="I7" s="47" t="s">
        <v>78</v>
      </c>
      <c r="J7" s="47"/>
      <c r="K7" s="47"/>
      <c r="L7" s="47"/>
      <c r="M7" s="47"/>
    </row>
    <row r="8" spans="2:11" ht="15" customHeight="1">
      <c r="B8" s="23"/>
      <c r="C8" s="20"/>
      <c r="D8" s="58" t="s">
        <v>67</v>
      </c>
      <c r="E8" s="58"/>
      <c r="F8" s="58"/>
      <c r="G8" s="58"/>
      <c r="H8" s="58"/>
      <c r="I8" s="58"/>
      <c r="J8" s="58"/>
      <c r="K8" s="58"/>
    </row>
    <row r="9" spans="2:11" ht="15" customHeight="1">
      <c r="B9" s="23"/>
      <c r="C9" s="20"/>
      <c r="D9" s="58" t="s">
        <v>68</v>
      </c>
      <c r="E9" s="58"/>
      <c r="F9" s="58"/>
      <c r="G9" s="58"/>
      <c r="H9" s="58"/>
      <c r="I9" s="58"/>
      <c r="J9" s="58"/>
      <c r="K9" s="58"/>
    </row>
    <row r="10" spans="2:11" ht="17.25" customHeight="1">
      <c r="B10" s="23"/>
      <c r="C10" s="20"/>
      <c r="D10" s="58" t="s">
        <v>80</v>
      </c>
      <c r="E10" s="58"/>
      <c r="F10" s="58"/>
      <c r="G10" s="58"/>
      <c r="H10" s="58"/>
      <c r="I10" s="58"/>
      <c r="J10" s="58"/>
      <c r="K10" s="58"/>
    </row>
    <row r="11" spans="2:11" ht="11.25" customHeight="1">
      <c r="B11" s="23"/>
      <c r="C11" s="20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 customHeight="1">
      <c r="A14" s="5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s="4" customFormat="1" ht="9" customHeight="1">
      <c r="A15" s="19"/>
      <c r="B15" s="8"/>
      <c r="C15" s="9"/>
      <c r="D15" s="9"/>
      <c r="E15" s="7"/>
      <c r="F15" s="7"/>
      <c r="G15" s="7"/>
      <c r="H15" s="7"/>
      <c r="I15" s="7"/>
      <c r="J15" s="7"/>
      <c r="K15" s="7"/>
    </row>
    <row r="16" spans="1:11" ht="25.5" customHeight="1">
      <c r="A16" s="54" t="s">
        <v>21</v>
      </c>
      <c r="B16" s="79" t="s">
        <v>57</v>
      </c>
      <c r="C16" s="80"/>
      <c r="D16" s="80"/>
      <c r="E16" s="80"/>
      <c r="F16" s="80"/>
      <c r="G16" s="80"/>
      <c r="H16" s="81"/>
      <c r="I16" s="56" t="s">
        <v>64</v>
      </c>
      <c r="J16" s="73" t="s">
        <v>58</v>
      </c>
      <c r="K16" s="60"/>
    </row>
    <row r="17" spans="1:11" ht="24.75" customHeight="1">
      <c r="A17" s="55"/>
      <c r="B17" s="82"/>
      <c r="C17" s="83"/>
      <c r="D17" s="83"/>
      <c r="E17" s="83"/>
      <c r="F17" s="83"/>
      <c r="G17" s="83"/>
      <c r="H17" s="84"/>
      <c r="I17" s="57"/>
      <c r="J17" s="32" t="s">
        <v>59</v>
      </c>
      <c r="K17" s="33" t="s">
        <v>65</v>
      </c>
    </row>
    <row r="18" spans="1:11" s="1" customFormat="1" ht="10.5" customHeight="1">
      <c r="A18" s="27">
        <v>1</v>
      </c>
      <c r="B18" s="70" t="s">
        <v>7</v>
      </c>
      <c r="C18" s="71"/>
      <c r="D18" s="71"/>
      <c r="E18" s="71"/>
      <c r="F18" s="71"/>
      <c r="G18" s="72"/>
      <c r="H18" s="28"/>
      <c r="I18" s="28" t="s">
        <v>45</v>
      </c>
      <c r="J18" s="28" t="s">
        <v>55</v>
      </c>
      <c r="K18" s="28" t="s">
        <v>56</v>
      </c>
    </row>
    <row r="19" spans="1:11" s="5" customFormat="1" ht="24" customHeight="1">
      <c r="A19" s="10" t="s">
        <v>2</v>
      </c>
      <c r="B19" s="67" t="s">
        <v>14</v>
      </c>
      <c r="C19" s="68"/>
      <c r="D19" s="68"/>
      <c r="E19" s="68"/>
      <c r="F19" s="68"/>
      <c r="G19" s="69"/>
      <c r="H19" s="40"/>
      <c r="I19" s="35">
        <f>I20+I21+I22</f>
        <v>5060584.71</v>
      </c>
      <c r="J19" s="35">
        <f>J20+J21+J22</f>
        <v>5060584.71</v>
      </c>
      <c r="K19" s="35">
        <f>K20+K21+K22</f>
        <v>5060584.71</v>
      </c>
    </row>
    <row r="20" spans="1:11" ht="92.25" customHeight="1">
      <c r="A20" s="22" t="s">
        <v>4</v>
      </c>
      <c r="B20" s="52" t="s">
        <v>8</v>
      </c>
      <c r="C20" s="50"/>
      <c r="D20" s="50"/>
      <c r="E20" s="50"/>
      <c r="F20" s="50"/>
      <c r="G20" s="51"/>
      <c r="H20" s="42"/>
      <c r="I20" s="36">
        <v>4913093.71</v>
      </c>
      <c r="J20" s="36">
        <f>I20</f>
        <v>4913093.71</v>
      </c>
      <c r="K20" s="36">
        <f>J20</f>
        <v>4913093.71</v>
      </c>
    </row>
    <row r="21" spans="1:11" ht="27.75" customHeight="1">
      <c r="A21" s="22" t="s">
        <v>41</v>
      </c>
      <c r="B21" s="52" t="s">
        <v>42</v>
      </c>
      <c r="C21" s="50"/>
      <c r="D21" s="50"/>
      <c r="E21" s="50"/>
      <c r="F21" s="50"/>
      <c r="G21" s="51"/>
      <c r="H21" s="42"/>
      <c r="I21" s="36" t="s">
        <v>46</v>
      </c>
      <c r="J21" s="36" t="s">
        <v>46</v>
      </c>
      <c r="K21" s="36" t="s">
        <v>46</v>
      </c>
    </row>
    <row r="22" spans="1:11" ht="27.75" customHeight="1">
      <c r="A22" s="22" t="s">
        <v>61</v>
      </c>
      <c r="B22" s="52" t="s">
        <v>60</v>
      </c>
      <c r="C22" s="50"/>
      <c r="D22" s="50"/>
      <c r="E22" s="50"/>
      <c r="F22" s="50"/>
      <c r="G22" s="51"/>
      <c r="H22" s="42"/>
      <c r="I22" s="43">
        <v>97491</v>
      </c>
      <c r="J22" s="43">
        <f>I22</f>
        <v>97491</v>
      </c>
      <c r="K22" s="43">
        <f>J22</f>
        <v>97491</v>
      </c>
    </row>
    <row r="23" spans="1:11" ht="28.5" customHeight="1">
      <c r="A23" s="10" t="s">
        <v>26</v>
      </c>
      <c r="B23" s="87" t="s">
        <v>15</v>
      </c>
      <c r="C23" s="59"/>
      <c r="D23" s="59"/>
      <c r="E23" s="59"/>
      <c r="F23" s="59"/>
      <c r="G23" s="60"/>
      <c r="H23" s="38"/>
      <c r="I23" s="41">
        <f>I24</f>
        <v>230500</v>
      </c>
      <c r="J23" s="41">
        <f>J24</f>
        <v>206500</v>
      </c>
      <c r="K23" s="41">
        <f>K24</f>
        <v>219300</v>
      </c>
    </row>
    <row r="24" spans="1:11" ht="28.5" customHeight="1">
      <c r="A24" s="11" t="s">
        <v>3</v>
      </c>
      <c r="B24" s="52" t="s">
        <v>9</v>
      </c>
      <c r="C24" s="50"/>
      <c r="D24" s="50"/>
      <c r="E24" s="50"/>
      <c r="F24" s="50"/>
      <c r="G24" s="51"/>
      <c r="H24" s="42"/>
      <c r="I24" s="43">
        <v>230500</v>
      </c>
      <c r="J24" s="43">
        <v>206500</v>
      </c>
      <c r="K24" s="43">
        <v>219300</v>
      </c>
    </row>
    <row r="25" spans="1:11" s="6" customFormat="1" ht="44.25" customHeight="1">
      <c r="A25" s="10" t="s">
        <v>24</v>
      </c>
      <c r="B25" s="66" t="s">
        <v>16</v>
      </c>
      <c r="C25" s="61"/>
      <c r="D25" s="61"/>
      <c r="E25" s="61"/>
      <c r="F25" s="61"/>
      <c r="G25" s="62"/>
      <c r="H25" s="44"/>
      <c r="I25" s="35">
        <f>I27+I26+I28</f>
        <v>316695.46</v>
      </c>
      <c r="J25" s="35">
        <f>J27+J26+J28</f>
        <v>312895.46</v>
      </c>
      <c r="K25" s="35">
        <f>K27+K26+K28</f>
        <v>300095.45999999996</v>
      </c>
    </row>
    <row r="26" spans="1:11" s="6" customFormat="1" ht="54.75" customHeight="1">
      <c r="A26" s="18" t="s">
        <v>47</v>
      </c>
      <c r="B26" s="49" t="s">
        <v>48</v>
      </c>
      <c r="C26" s="50"/>
      <c r="D26" s="50"/>
      <c r="E26" s="50"/>
      <c r="F26" s="50"/>
      <c r="G26" s="51"/>
      <c r="H26" s="42"/>
      <c r="I26" s="36">
        <v>267495.46</v>
      </c>
      <c r="J26" s="36">
        <v>263695.46</v>
      </c>
      <c r="K26" s="36">
        <v>250895.46</v>
      </c>
    </row>
    <row r="27" spans="1:11" s="6" customFormat="1" ht="27" customHeight="1">
      <c r="A27" s="12" t="s">
        <v>28</v>
      </c>
      <c r="B27" s="50" t="s">
        <v>27</v>
      </c>
      <c r="C27" s="50"/>
      <c r="D27" s="50"/>
      <c r="E27" s="50"/>
      <c r="F27" s="50"/>
      <c r="G27" s="51"/>
      <c r="H27" s="42"/>
      <c r="I27" s="43">
        <v>27200</v>
      </c>
      <c r="J27" s="43">
        <f>I27</f>
        <v>27200</v>
      </c>
      <c r="K27" s="43">
        <f>J27</f>
        <v>27200</v>
      </c>
    </row>
    <row r="28" spans="1:11" s="6" customFormat="1" ht="38.25" customHeight="1">
      <c r="A28" s="31" t="s">
        <v>53</v>
      </c>
      <c r="B28" s="50" t="s">
        <v>54</v>
      </c>
      <c r="C28" s="50"/>
      <c r="D28" s="50"/>
      <c r="E28" s="50"/>
      <c r="F28" s="50"/>
      <c r="G28" s="51"/>
      <c r="H28" s="42"/>
      <c r="I28" s="43">
        <v>22000</v>
      </c>
      <c r="J28" s="43">
        <f>I28</f>
        <v>22000</v>
      </c>
      <c r="K28" s="43">
        <f>J28</f>
        <v>22000</v>
      </c>
    </row>
    <row r="29" spans="1:11" s="6" customFormat="1" ht="28.5" customHeight="1">
      <c r="A29" s="13" t="s">
        <v>25</v>
      </c>
      <c r="B29" s="61" t="s">
        <v>17</v>
      </c>
      <c r="C29" s="61"/>
      <c r="D29" s="61"/>
      <c r="E29" s="61"/>
      <c r="F29" s="61"/>
      <c r="G29" s="62"/>
      <c r="H29" s="44"/>
      <c r="I29" s="35">
        <f>I30</f>
        <v>845746.12</v>
      </c>
      <c r="J29" s="35">
        <f>J30</f>
        <v>845746.12</v>
      </c>
      <c r="K29" s="35">
        <f>K30</f>
        <v>845746.12</v>
      </c>
    </row>
    <row r="30" spans="1:11" s="6" customFormat="1" ht="27.75" customHeight="1">
      <c r="A30" s="26" t="s">
        <v>44</v>
      </c>
      <c r="B30" s="50" t="s">
        <v>43</v>
      </c>
      <c r="C30" s="50"/>
      <c r="D30" s="50"/>
      <c r="E30" s="50"/>
      <c r="F30" s="50"/>
      <c r="G30" s="51"/>
      <c r="H30" s="42"/>
      <c r="I30" s="36">
        <v>845746.12</v>
      </c>
      <c r="J30" s="36">
        <f>I30</f>
        <v>845746.12</v>
      </c>
      <c r="K30" s="36">
        <f>J30</f>
        <v>845746.12</v>
      </c>
    </row>
    <row r="31" spans="1:11" ht="24" customHeight="1">
      <c r="A31" s="13" t="s">
        <v>22</v>
      </c>
      <c r="B31" s="67" t="s">
        <v>18</v>
      </c>
      <c r="C31" s="68"/>
      <c r="D31" s="68"/>
      <c r="E31" s="68"/>
      <c r="F31" s="68"/>
      <c r="G31" s="69"/>
      <c r="H31" s="40"/>
      <c r="I31" s="35">
        <f>I33+I34+I32</f>
        <v>10836601.75</v>
      </c>
      <c r="J31" s="35">
        <f>J33+J34+J32</f>
        <v>10836601.75</v>
      </c>
      <c r="K31" s="35">
        <f>K33+K34+K32</f>
        <v>10836601.75</v>
      </c>
    </row>
    <row r="32" spans="1:11" ht="24" customHeight="1">
      <c r="A32" s="15" t="s">
        <v>49</v>
      </c>
      <c r="B32" s="50" t="s">
        <v>50</v>
      </c>
      <c r="C32" s="50"/>
      <c r="D32" s="50"/>
      <c r="E32" s="50"/>
      <c r="F32" s="50"/>
      <c r="G32" s="51"/>
      <c r="H32" s="42"/>
      <c r="I32" s="43">
        <v>4700</v>
      </c>
      <c r="J32" s="43">
        <f aca="true" t="shared" si="0" ref="J32:K34">I32</f>
        <v>4700</v>
      </c>
      <c r="K32" s="43">
        <f t="shared" si="0"/>
        <v>4700</v>
      </c>
    </row>
    <row r="33" spans="1:11" ht="23.25" customHeight="1">
      <c r="A33" s="15" t="s">
        <v>6</v>
      </c>
      <c r="B33" s="50" t="s">
        <v>10</v>
      </c>
      <c r="C33" s="50"/>
      <c r="D33" s="50"/>
      <c r="E33" s="50"/>
      <c r="F33" s="50"/>
      <c r="G33" s="51"/>
      <c r="H33" s="42"/>
      <c r="I33" s="36">
        <v>2301656.93</v>
      </c>
      <c r="J33" s="36">
        <f>I33</f>
        <v>2301656.93</v>
      </c>
      <c r="K33" s="36">
        <f t="shared" si="0"/>
        <v>2301656.93</v>
      </c>
    </row>
    <row r="34" spans="1:11" s="6" customFormat="1" ht="27" customHeight="1">
      <c r="A34" s="16" t="s">
        <v>1</v>
      </c>
      <c r="B34" s="85" t="s">
        <v>11</v>
      </c>
      <c r="C34" s="85"/>
      <c r="D34" s="85"/>
      <c r="E34" s="85"/>
      <c r="F34" s="85"/>
      <c r="G34" s="86"/>
      <c r="H34" s="45"/>
      <c r="I34" s="39">
        <v>8530244.82</v>
      </c>
      <c r="J34" s="39">
        <f t="shared" si="0"/>
        <v>8530244.82</v>
      </c>
      <c r="K34" s="39">
        <f t="shared" si="0"/>
        <v>8530244.82</v>
      </c>
    </row>
    <row r="35" spans="1:11" s="6" customFormat="1" ht="24" customHeight="1">
      <c r="A35" s="13" t="s">
        <v>38</v>
      </c>
      <c r="B35" s="59" t="s">
        <v>29</v>
      </c>
      <c r="C35" s="59"/>
      <c r="D35" s="59"/>
      <c r="E35" s="59"/>
      <c r="F35" s="59"/>
      <c r="G35" s="60"/>
      <c r="H35" s="38"/>
      <c r="I35" s="41">
        <f>I36</f>
        <v>12000</v>
      </c>
      <c r="J35" s="41">
        <f>J36</f>
        <v>12000</v>
      </c>
      <c r="K35" s="41">
        <f>K36</f>
        <v>12000</v>
      </c>
    </row>
    <row r="36" spans="1:11" s="6" customFormat="1" ht="26.25" customHeight="1">
      <c r="A36" s="14" t="s">
        <v>31</v>
      </c>
      <c r="B36" s="50" t="s">
        <v>30</v>
      </c>
      <c r="C36" s="50"/>
      <c r="D36" s="50"/>
      <c r="E36" s="50"/>
      <c r="F36" s="50"/>
      <c r="G36" s="51"/>
      <c r="H36" s="42"/>
      <c r="I36" s="43">
        <v>12000</v>
      </c>
      <c r="J36" s="43">
        <f>I36</f>
        <v>12000</v>
      </c>
      <c r="K36" s="43">
        <f>J36</f>
        <v>12000</v>
      </c>
    </row>
    <row r="37" spans="1:11" s="6" customFormat="1" ht="28.5" customHeight="1">
      <c r="A37" s="13" t="s">
        <v>33</v>
      </c>
      <c r="B37" s="59" t="s">
        <v>19</v>
      </c>
      <c r="C37" s="59"/>
      <c r="D37" s="59"/>
      <c r="E37" s="59"/>
      <c r="F37" s="59"/>
      <c r="G37" s="60"/>
      <c r="H37" s="38"/>
      <c r="I37" s="41">
        <f>I38</f>
        <v>1149200</v>
      </c>
      <c r="J37" s="41">
        <f>J38</f>
        <v>1149200</v>
      </c>
      <c r="K37" s="41">
        <f>K38</f>
        <v>1149200</v>
      </c>
    </row>
    <row r="38" spans="1:11" s="6" customFormat="1" ht="27" customHeight="1">
      <c r="A38" s="14" t="s">
        <v>34</v>
      </c>
      <c r="B38" s="50" t="s">
        <v>12</v>
      </c>
      <c r="C38" s="50"/>
      <c r="D38" s="50"/>
      <c r="E38" s="50"/>
      <c r="F38" s="50"/>
      <c r="G38" s="51"/>
      <c r="H38" s="42"/>
      <c r="I38" s="43">
        <v>1149200</v>
      </c>
      <c r="J38" s="43">
        <f>I38</f>
        <v>1149200</v>
      </c>
      <c r="K38" s="43">
        <f>J38</f>
        <v>1149200</v>
      </c>
    </row>
    <row r="39" spans="1:11" s="6" customFormat="1" ht="24" customHeight="1">
      <c r="A39" s="13" t="s">
        <v>23</v>
      </c>
      <c r="B39" s="68" t="s">
        <v>20</v>
      </c>
      <c r="C39" s="68"/>
      <c r="D39" s="68"/>
      <c r="E39" s="68"/>
      <c r="F39" s="68"/>
      <c r="G39" s="69"/>
      <c r="H39" s="40"/>
      <c r="I39" s="35">
        <f>I40+I41</f>
        <v>954638.0800000001</v>
      </c>
      <c r="J39" s="35">
        <f>J40+J41</f>
        <v>954638.0800000001</v>
      </c>
      <c r="K39" s="35">
        <f>K40+K41</f>
        <v>954638.0800000001</v>
      </c>
    </row>
    <row r="40" spans="1:11" s="6" customFormat="1" ht="22.5" customHeight="1">
      <c r="A40" s="14" t="s">
        <v>0</v>
      </c>
      <c r="B40" s="50" t="s">
        <v>13</v>
      </c>
      <c r="C40" s="50"/>
      <c r="D40" s="50"/>
      <c r="E40" s="50"/>
      <c r="F40" s="50"/>
      <c r="G40" s="51"/>
      <c r="H40" s="42"/>
      <c r="I40" s="36">
        <v>504638.08</v>
      </c>
      <c r="J40" s="36">
        <f>I40</f>
        <v>504638.08</v>
      </c>
      <c r="K40" s="36">
        <f>J40</f>
        <v>504638.08</v>
      </c>
    </row>
    <row r="41" spans="1:11" s="6" customFormat="1" ht="22.5" customHeight="1">
      <c r="A41" s="29" t="s">
        <v>74</v>
      </c>
      <c r="B41" s="50" t="s">
        <v>75</v>
      </c>
      <c r="C41" s="50"/>
      <c r="D41" s="50"/>
      <c r="E41" s="50"/>
      <c r="F41" s="50"/>
      <c r="G41" s="51"/>
      <c r="H41" s="42"/>
      <c r="I41" s="43">
        <v>450000</v>
      </c>
      <c r="J41" s="43">
        <v>450000</v>
      </c>
      <c r="K41" s="43">
        <v>450000</v>
      </c>
    </row>
    <row r="42" spans="1:11" s="6" customFormat="1" ht="26.25" customHeight="1">
      <c r="A42" s="13" t="s">
        <v>32</v>
      </c>
      <c r="B42" s="73" t="s">
        <v>35</v>
      </c>
      <c r="C42" s="59"/>
      <c r="D42" s="59"/>
      <c r="E42" s="59"/>
      <c r="F42" s="59"/>
      <c r="G42" s="60"/>
      <c r="H42" s="38"/>
      <c r="I42" s="41">
        <f>I43+I44</f>
        <v>3071000</v>
      </c>
      <c r="J42" s="41">
        <f>J43+J44</f>
        <v>3071000</v>
      </c>
      <c r="K42" s="41">
        <f>K43+K44</f>
        <v>3071000</v>
      </c>
    </row>
    <row r="43" spans="1:11" s="6" customFormat="1" ht="21.75" customHeight="1">
      <c r="A43" s="14" t="s">
        <v>37</v>
      </c>
      <c r="B43" s="49" t="s">
        <v>36</v>
      </c>
      <c r="C43" s="50"/>
      <c r="D43" s="50"/>
      <c r="E43" s="50"/>
      <c r="F43" s="50"/>
      <c r="G43" s="51"/>
      <c r="H43" s="42"/>
      <c r="I43" s="43">
        <v>30550</v>
      </c>
      <c r="J43" s="43">
        <f>I43</f>
        <v>30550</v>
      </c>
      <c r="K43" s="43">
        <f>J43</f>
        <v>30550</v>
      </c>
    </row>
    <row r="44" spans="1:11" s="6" customFormat="1" ht="21.75" customHeight="1">
      <c r="A44" s="37" t="s">
        <v>72</v>
      </c>
      <c r="B44" s="49" t="s">
        <v>73</v>
      </c>
      <c r="C44" s="50"/>
      <c r="D44" s="50"/>
      <c r="E44" s="50"/>
      <c r="F44" s="50"/>
      <c r="G44" s="50"/>
      <c r="H44" s="51"/>
      <c r="I44" s="43">
        <v>3040450</v>
      </c>
      <c r="J44" s="43">
        <v>3040450</v>
      </c>
      <c r="K44" s="43">
        <v>3040450</v>
      </c>
    </row>
    <row r="45" spans="1:11" s="6" customFormat="1" ht="26.25" customHeight="1">
      <c r="A45" s="30" t="s">
        <v>51</v>
      </c>
      <c r="B45" s="73" t="s">
        <v>71</v>
      </c>
      <c r="C45" s="59"/>
      <c r="D45" s="59"/>
      <c r="E45" s="59"/>
      <c r="F45" s="59"/>
      <c r="G45" s="60"/>
      <c r="H45" s="42"/>
      <c r="I45" s="46">
        <f>I46</f>
        <v>40329</v>
      </c>
      <c r="J45" s="46">
        <f>J46</f>
        <v>40329</v>
      </c>
      <c r="K45" s="46">
        <f>K46</f>
        <v>40329</v>
      </c>
    </row>
    <row r="46" spans="1:11" s="6" customFormat="1" ht="21.75" customHeight="1">
      <c r="A46" s="29" t="s">
        <v>52</v>
      </c>
      <c r="B46" s="49" t="s">
        <v>62</v>
      </c>
      <c r="C46" s="50"/>
      <c r="D46" s="50"/>
      <c r="E46" s="50"/>
      <c r="F46" s="50"/>
      <c r="G46" s="51"/>
      <c r="H46" s="42"/>
      <c r="I46" s="43">
        <v>40329</v>
      </c>
      <c r="J46" s="43">
        <f>I46</f>
        <v>40329</v>
      </c>
      <c r="K46" s="43">
        <f>J46</f>
        <v>40329</v>
      </c>
    </row>
    <row r="47" spans="1:11" s="6" customFormat="1" ht="22.5" customHeight="1">
      <c r="A47" s="17" t="s">
        <v>5</v>
      </c>
      <c r="B47" s="50"/>
      <c r="C47" s="50"/>
      <c r="D47" s="50"/>
      <c r="E47" s="50"/>
      <c r="F47" s="50"/>
      <c r="G47" s="51"/>
      <c r="H47" s="42"/>
      <c r="I47" s="35">
        <f>I19+I23+I25+I29+I31+I35+I37+I42+I39+I45</f>
        <v>22517295.119999997</v>
      </c>
      <c r="J47" s="35">
        <f>J19+J23+J25+J29+J31+J35+J37+J42+J39+J45</f>
        <v>22489495.119999997</v>
      </c>
      <c r="K47" s="35">
        <f>K19+K23+K25+K29+K31+K35+K37+K42+K39+K45</f>
        <v>22489495.119999997</v>
      </c>
    </row>
    <row r="48" spans="1:11" s="6" customFormat="1" ht="6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6" customFormat="1" ht="17.25" customHeight="1">
      <c r="A49" s="21"/>
      <c r="B49" s="21"/>
      <c r="C49" s="21"/>
      <c r="D49" s="21"/>
      <c r="E49" s="76"/>
      <c r="F49" s="76"/>
      <c r="G49" s="76"/>
      <c r="H49" s="76"/>
      <c r="I49" s="76"/>
      <c r="J49" s="76"/>
      <c r="K49" s="76"/>
    </row>
    <row r="50" spans="1:11" s="6" customFormat="1" ht="18.75" customHeight="1">
      <c r="A50" s="48" t="s">
        <v>69</v>
      </c>
      <c r="B50" s="48"/>
      <c r="C50" s="48"/>
      <c r="D50" s="48"/>
      <c r="E50" s="75" t="s">
        <v>70</v>
      </c>
      <c r="F50" s="75"/>
      <c r="G50" s="75"/>
      <c r="H50" s="75"/>
      <c r="I50" s="75"/>
      <c r="J50" s="75"/>
      <c r="K50" s="75"/>
    </row>
    <row r="51" spans="1:11" s="6" customFormat="1" ht="0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sheetProtection/>
  <mergeCells count="50">
    <mergeCell ref="H5:M5"/>
    <mergeCell ref="H6:M6"/>
    <mergeCell ref="B16:H17"/>
    <mergeCell ref="B47:G47"/>
    <mergeCell ref="B40:G40"/>
    <mergeCell ref="B34:G34"/>
    <mergeCell ref="B39:G39"/>
    <mergeCell ref="B23:G23"/>
    <mergeCell ref="B44:H44"/>
    <mergeCell ref="B41:G41"/>
    <mergeCell ref="A51:K51"/>
    <mergeCell ref="E50:K50"/>
    <mergeCell ref="E49:K49"/>
    <mergeCell ref="A48:K48"/>
    <mergeCell ref="B33:G33"/>
    <mergeCell ref="B46:G46"/>
    <mergeCell ref="B43:G43"/>
    <mergeCell ref="B37:G37"/>
    <mergeCell ref="B45:G45"/>
    <mergeCell ref="B42:G42"/>
    <mergeCell ref="B1:K1"/>
    <mergeCell ref="D3:M3"/>
    <mergeCell ref="B24:G24"/>
    <mergeCell ref="B25:G25"/>
    <mergeCell ref="B30:G30"/>
    <mergeCell ref="B31:G31"/>
    <mergeCell ref="B18:G18"/>
    <mergeCell ref="J16:K16"/>
    <mergeCell ref="B27:G27"/>
    <mergeCell ref="B19:G19"/>
    <mergeCell ref="D4:K4"/>
    <mergeCell ref="D8:K8"/>
    <mergeCell ref="D9:K9"/>
    <mergeCell ref="D10:K10"/>
    <mergeCell ref="B28:G28"/>
    <mergeCell ref="B36:G36"/>
    <mergeCell ref="B35:G35"/>
    <mergeCell ref="B29:G29"/>
    <mergeCell ref="B32:G32"/>
    <mergeCell ref="B21:G21"/>
    <mergeCell ref="A50:D50"/>
    <mergeCell ref="B26:G26"/>
    <mergeCell ref="B22:G22"/>
    <mergeCell ref="A12:K12"/>
    <mergeCell ref="A13:K13"/>
    <mergeCell ref="A14:K14"/>
    <mergeCell ref="B38:G38"/>
    <mergeCell ref="A16:A17"/>
    <mergeCell ref="B20:G20"/>
    <mergeCell ref="I16:I1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2020-10-20T11:39:52Z</cp:lastPrinted>
  <dcterms:created xsi:type="dcterms:W3CDTF">2001-04-26T07:34:20Z</dcterms:created>
  <dcterms:modified xsi:type="dcterms:W3CDTF">2020-10-29T05:36:49Z</dcterms:modified>
  <cp:category/>
  <cp:version/>
  <cp:contentType/>
  <cp:contentStatus/>
</cp:coreProperties>
</file>