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\Desktop\2023\Бюджет 2023\Март 2023\Решение\"/>
    </mc:Choice>
  </mc:AlternateContent>
  <xr:revisionPtr revIDLastSave="0" documentId="13_ncr:1_{7D6FCE96-AC06-4AD7-A8D4-2DFC9B23E9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-01" sheetId="1" r:id="rId1"/>
  </sheets>
  <definedNames>
    <definedName name="_Hlk68164199" localSheetId="0">'r-01'!#REF!</definedName>
    <definedName name="_xlnm.Print_Area" localSheetId="0">'r-01'!$B$1:$I$103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7" i="1" l="1"/>
  <c r="G28" i="1"/>
  <c r="G27" i="1"/>
  <c r="G26" i="1"/>
  <c r="G32" i="1"/>
  <c r="G31" i="1"/>
  <c r="G30" i="1"/>
  <c r="G38" i="1"/>
  <c r="G37" i="1"/>
  <c r="G35" i="1"/>
  <c r="G42" i="1"/>
  <c r="G41" i="1"/>
  <c r="G40" i="1"/>
  <c r="G46" i="1"/>
  <c r="G45" i="1"/>
  <c r="G44" i="1"/>
  <c r="G48" i="1"/>
  <c r="G56" i="1"/>
  <c r="G60" i="1"/>
  <c r="G59" i="1"/>
  <c r="G58" i="1"/>
  <c r="G25" i="1"/>
  <c r="G64" i="1"/>
  <c r="G63" i="1" s="1"/>
  <c r="G62" i="1" s="1"/>
  <c r="G24" i="1" s="1"/>
  <c r="G69" i="1"/>
  <c r="G71" i="1"/>
  <c r="G73" i="1"/>
  <c r="G75" i="1"/>
  <c r="G77" i="1"/>
  <c r="G79" i="1"/>
  <c r="G81" i="1"/>
  <c r="G84" i="1"/>
  <c r="G86" i="1"/>
  <c r="G89" i="1"/>
  <c r="G92" i="1"/>
  <c r="G94" i="1"/>
  <c r="G97" i="1"/>
  <c r="G100" i="1"/>
  <c r="G91" i="1"/>
  <c r="H32" i="1"/>
  <c r="H31" i="1"/>
  <c r="H30" i="1"/>
  <c r="H38" i="1"/>
  <c r="H37" i="1"/>
  <c r="H35" i="1"/>
  <c r="H46" i="1"/>
  <c r="H45" i="1"/>
  <c r="H44" i="1"/>
  <c r="H81" i="1"/>
  <c r="I32" i="1"/>
  <c r="I31" i="1"/>
  <c r="I30" i="1"/>
  <c r="I81" i="1"/>
  <c r="I86" i="1"/>
  <c r="H86" i="1"/>
  <c r="I69" i="1"/>
  <c r="H69" i="1"/>
  <c r="I71" i="1"/>
  <c r="H71" i="1"/>
  <c r="I73" i="1"/>
  <c r="H73" i="1"/>
  <c r="H93" i="1"/>
  <c r="I93" i="1"/>
  <c r="I92" i="1"/>
  <c r="I94" i="1"/>
  <c r="I97" i="1"/>
  <c r="I100" i="1"/>
  <c r="H92" i="1"/>
  <c r="H94" i="1"/>
  <c r="H97" i="1"/>
  <c r="H100" i="1"/>
  <c r="I28" i="1"/>
  <c r="I27" i="1"/>
  <c r="I26" i="1"/>
  <c r="I38" i="1"/>
  <c r="I37" i="1"/>
  <c r="I35" i="1"/>
  <c r="I42" i="1"/>
  <c r="I41" i="1"/>
  <c r="I40" i="1"/>
  <c r="I46" i="1"/>
  <c r="I45" i="1"/>
  <c r="I44" i="1"/>
  <c r="I48" i="1"/>
  <c r="I56" i="1"/>
  <c r="I55" i="1"/>
  <c r="I54" i="1"/>
  <c r="I60" i="1"/>
  <c r="I59" i="1"/>
  <c r="I58" i="1"/>
  <c r="H28" i="1"/>
  <c r="H27" i="1"/>
  <c r="H26" i="1"/>
  <c r="H42" i="1"/>
  <c r="H41" i="1"/>
  <c r="H40" i="1"/>
  <c r="H48" i="1"/>
  <c r="H56" i="1"/>
  <c r="H55" i="1"/>
  <c r="H54" i="1"/>
  <c r="H60" i="1"/>
  <c r="H59" i="1"/>
  <c r="H58" i="1"/>
  <c r="H90" i="1"/>
  <c r="H89" i="1"/>
  <c r="I84" i="1"/>
  <c r="H84" i="1"/>
  <c r="I79" i="1"/>
  <c r="H79" i="1"/>
  <c r="I75" i="1"/>
  <c r="H75" i="1"/>
  <c r="J70" i="1"/>
  <c r="I64" i="1"/>
  <c r="H64" i="1"/>
  <c r="G55" i="1"/>
  <c r="G54" i="1"/>
  <c r="H91" i="1"/>
  <c r="I91" i="1"/>
  <c r="H63" i="1"/>
  <c r="H25" i="1"/>
  <c r="I25" i="1"/>
  <c r="I90" i="1"/>
  <c r="I89" i="1"/>
  <c r="I63" i="1"/>
  <c r="I62" i="1"/>
  <c r="H62" i="1"/>
  <c r="H24" i="1"/>
  <c r="I24" i="1"/>
</calcChain>
</file>

<file path=xl/sharedStrings.xml><?xml version="1.0" encoding="utf-8"?>
<sst xmlns="http://schemas.openxmlformats.org/spreadsheetml/2006/main" count="268" uniqueCount="136">
  <si>
    <t>Наименование главных распорядителей бюджетных средств</t>
  </si>
  <si>
    <t>01</t>
  </si>
  <si>
    <t>04</t>
  </si>
  <si>
    <t>Обеспечение деятельности исполнительных органов муниципального образования</t>
  </si>
  <si>
    <t>Иные непрограммные мероприятия</t>
  </si>
  <si>
    <t>72 0 00 04000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</si>
  <si>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</si>
  <si>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</si>
  <si>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</si>
  <si>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</si>
  <si>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</si>
  <si>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300</t>
  </si>
  <si>
    <t>Иные бюджетные ассигнования</t>
  </si>
  <si>
    <t>800</t>
  </si>
  <si>
    <t>11</t>
  </si>
  <si>
    <t>99 0 00 05000</t>
  </si>
  <si>
    <t>13</t>
  </si>
  <si>
    <t>04 1 00 60300</t>
  </si>
  <si>
    <t>05 1 00 60400</t>
  </si>
  <si>
    <t>07 1 00 60600</t>
  </si>
  <si>
    <t>09 0 00 60700</t>
  </si>
  <si>
    <t>02</t>
  </si>
  <si>
    <t>03</t>
  </si>
  <si>
    <t>99 0 00 51180</t>
  </si>
  <si>
    <t>09</t>
  </si>
  <si>
    <t>Мероприятия по предупреждению и ликвидации последствий чрезвычяйных ситуаций и стихийных бедствий</t>
  </si>
  <si>
    <t>72 0 00 01000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</si>
  <si>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</si>
  <si>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</si>
  <si>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72 0 00 99000</t>
  </si>
  <si>
    <t>14</t>
  </si>
  <si>
    <t>03 1 00 60200</t>
  </si>
  <si>
    <t>Функционирование органов в сфере национальной безопасности и правоохранительной деятельности</t>
  </si>
  <si>
    <t>72 0 00 67000</t>
  </si>
  <si>
    <t>05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</si>
  <si>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</si>
  <si>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10 1 00 26000</t>
  </si>
  <si>
    <t>Мероприятия по поддержке животноводства</t>
  </si>
  <si>
    <t>72 0 00 26000</t>
  </si>
  <si>
    <t>500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</si>
  <si>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</si>
  <si>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06 1 00 60500</t>
  </si>
  <si>
    <t>Уличное освещение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</si>
  <si>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</si>
  <si>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</si>
  <si>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72 0 00 05000</t>
  </si>
  <si>
    <t>07</t>
  </si>
  <si>
    <t>Проведение мероприятий для детей и молодежи</t>
  </si>
  <si>
    <t>72 0 00 43100</t>
  </si>
  <si>
    <t>08</t>
  </si>
  <si>
    <t>72 0 00 44000</t>
  </si>
  <si>
    <t>72 0 00 51200</t>
  </si>
  <si>
    <t>99 0 00 06000</t>
  </si>
  <si>
    <t xml:space="preserve">Иные   межбюджетные   трансферты  </t>
  </si>
  <si>
    <t>Секретарь Совета Преградненского сельского поселения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</si>
  <si>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</si>
  <si>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08 1 F2 55550</t>
  </si>
  <si>
    <t>Муниципальная целевая программа "Противодействие коррупции в Администрации Преградненского сельского поселения на 2021-2023 годы"</t>
  </si>
  <si>
    <t>Муниципальная целевая программа "Профилактика терроризма и экстремизма на территории Преградненского сельского поселения на 2021-2023 годы"</t>
  </si>
  <si>
    <t>05 1</t>
  </si>
  <si>
    <t>08 1 F2</t>
  </si>
  <si>
    <t xml:space="preserve">06 </t>
  </si>
  <si>
    <t>Проведение культурно-массовых мероприятий</t>
  </si>
  <si>
    <t>72 0 00 02000</t>
  </si>
  <si>
    <t>72 0 00 03000</t>
  </si>
  <si>
    <t>72</t>
  </si>
  <si>
    <t>99</t>
  </si>
  <si>
    <t>Подпрограмма "Осуществление мероприятий, способных устранить причины и условия совершения коррупционных правонарушений"</t>
  </si>
  <si>
    <t>Оказание поддержки субектам малого и среднего предпринимательства, осуществлющим сельскохозяйственную деятельность</t>
  </si>
  <si>
    <t>Информационная и консультационная поддержка малого и среднего препринимательства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</si>
  <si>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2022-2024 годы"</t>
  </si>
  <si>
    <t>(тыс. руб.)</t>
  </si>
  <si>
    <t>06</t>
  </si>
  <si>
    <t>08 2 02</t>
  </si>
  <si>
    <t>08 2 02 52690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</si>
  <si>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2023-2025 годы"</t>
  </si>
  <si>
    <t>В.И. Фролов</t>
  </si>
  <si>
    <t>к решению Совета Преградненского сельского поселения</t>
  </si>
  <si>
    <t>"Об утверждении бюджета Преградненского</t>
  </si>
  <si>
    <t>сельского поселения на 2023 год и плановый период</t>
  </si>
  <si>
    <t>2024 и 2025 годов"</t>
  </si>
  <si>
    <t>от 30.12.2022 № 21</t>
  </si>
  <si>
    <t>Приложение  № 5</t>
  </si>
  <si>
    <t>Распределение бюджетных ассигнований по целевым статьям (муниципальным программам</t>
  </si>
  <si>
    <t>Преградненского сельского поселения и  непрограммным направлениям деятельности),</t>
  </si>
  <si>
    <t>группам видов расходов, разделам на 2023 год и плановый период 2024 - 2025 годов</t>
  </si>
  <si>
    <t>ВСЕГО</t>
  </si>
  <si>
    <t>КОДЫ 
классификации расходов бюджетов</t>
  </si>
  <si>
    <t>целевая статья</t>
  </si>
  <si>
    <t>вид расхода</t>
  </si>
  <si>
    <t>раздел</t>
  </si>
  <si>
    <t>подраздел</t>
  </si>
  <si>
    <t>Сумма</t>
  </si>
  <si>
    <t>2023
 (очередной  финансовый год)</t>
  </si>
  <si>
    <t>2024 
( I год планового периода)</t>
  </si>
  <si>
    <t>2025
 (II год планового периода)</t>
  </si>
  <si>
    <t>Итого по муниципальным программам Преградненского сельского поселения</t>
  </si>
  <si>
    <t>04 1 00</t>
  </si>
  <si>
    <t>Основное мероприятие "Предоставление социальных гарантий лицам, замещавшим  муниципальные должности в Преградненском СП"</t>
  </si>
  <si>
    <t>Расходы в рамках муниципальной программы "Развитие муниципальной службы администрации Преградненского сельского поселения на 2021-2023 годы"</t>
  </si>
  <si>
    <t>05 1 00</t>
  </si>
  <si>
    <t>Расходы в рамках муниципальной программы "Противодействие коррупции в Администрации Преградненского сельского поселения на 2021-2023 годы"</t>
  </si>
  <si>
    <t>03 1 00</t>
  </si>
  <si>
    <t>Основное мероприятие "Создание эффективной системы профилактики терроризма и экстремизма"</t>
  </si>
  <si>
    <t>Расходы в рамках муниципальной программы "Профилактика терроризма и экстремизма на территории Преградненского сельского поселения на 2021-2023 годы"</t>
  </si>
  <si>
    <t>06 1 00</t>
  </si>
  <si>
    <t>Основное мероприятие "Комплексное развитие систем водоснабжения и водоотведения Преградненского сельского поселения на 2013-2028 годы"</t>
  </si>
  <si>
    <t>Расходы в рамках муниципальной программы "Комплексное развитие системы коммунальной инфраструктуры Преградненского сельского поселения на 2013-2028 годы"</t>
  </si>
  <si>
    <t>07 1 00</t>
  </si>
  <si>
    <t>Основное мероприятие "Просвещение, обучение и воспитание по вопросам противодействия коррупци"</t>
  </si>
  <si>
    <t xml:space="preserve">01 </t>
  </si>
  <si>
    <t xml:space="preserve">Основное направление "Организация мероприятий по благоустройству территорий общего пользования Преградненского сельского поселения" </t>
  </si>
  <si>
    <t>Расходы в рамках муниципальной программы "Формирование современной городской среды на территории Преградненского сельского поселения"</t>
  </si>
  <si>
    <t xml:space="preserve">Основное направление "Организация мероприятий по обращению с твердыми коммунальными отходами на территории Преградненского сельского поселения" </t>
  </si>
  <si>
    <t>09 0 00</t>
  </si>
  <si>
    <t>Основное мероприятие "Энергосбережение и повышение энергетической эффективности"</t>
  </si>
  <si>
    <t>Расходы в рамках муниципальной программы "Энергосбережение и повышение энергетической эффективности на территории Преградненского сельского поселения на 2023-2025 годы"</t>
  </si>
  <si>
    <t>10 1 00</t>
  </si>
  <si>
    <t>Основное мероприятие "Создание условий для развития малого исреднего предпринимательства на территории Преградненского сельского поселения"</t>
  </si>
  <si>
    <t>Расходы в рамках муниципальной программы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</si>
  <si>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Итого непрограммные расходы бюджета преградненского сельского поселения</t>
  </si>
  <si>
    <t>Непрограммные мероприятия</t>
  </si>
  <si>
    <t>Расходы по обеспечению деятельности исполнительных органов муниципального образования в рамках не программного направления</t>
  </si>
  <si>
    <t>Расходы на создание резервного фонда администрации Преградненского сельского поселения</t>
  </si>
  <si>
    <t>Расходы на мероприятия в области жилищного хозяйства</t>
  </si>
  <si>
    <t>99 9 00 35 000</t>
  </si>
  <si>
    <t>Расходы на осуществление первичного воинского учета органами местного самоуправления поселений, муниципальных и городских округов</t>
  </si>
  <si>
    <t>Расходы на осуществление внешнего муниципального финансового контроля</t>
  </si>
  <si>
    <t>Расходы на обеспечение деятельности исполнительных органов муниципального образования (физическая культура и спорт)</t>
  </si>
  <si>
    <t>в решение Совета Преградненского сельского поселения</t>
  </si>
  <si>
    <t xml:space="preserve">от 30.12.2022 № 21 "Об утверждении бюджета </t>
  </si>
  <si>
    <t xml:space="preserve">Преградненского сельского поселения на 2023 год и на </t>
  </si>
  <si>
    <t>плановый период 2024 и 2025 годов"</t>
  </si>
  <si>
    <t>Муниципальная целевая программа "Развитие муниципальной службы администрации Преградненского сельского поселения на 2021-2023 годы"</t>
  </si>
  <si>
    <t>Приложение 2</t>
  </si>
  <si>
    <t>от 31.03.2023  № 4 "О внесении изменений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</si>
</sst>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[$-419]0.00"/>
    <numFmt numFmtId="165" formatCode="[$-419]0"/>
    <numFmt numFmtId="166" formatCode="[$-419]General"/>
    <numFmt numFmtId="167" formatCode="&quot; &quot;#,##0&quot;    &quot;;&quot;-&quot;#,##0&quot;    &quot;;&quot; -    &quot;;&quot; &quot;@&quot; &quot;"/>
    <numFmt numFmtId="168" formatCode="&quot; &quot;#,##0.00&quot;    &quot;;&quot;-&quot;#,##0.00&quot;    &quot;;&quot; -&quot;#&quot;    &quot;;&quot; &quot;@&quot; &quot;"/>
    <numFmt numFmtId="169" formatCode="[$-419]0.000"/>
    <numFmt numFmtId="170" formatCode="0.000"/>
    <numFmt numFmtId="171" formatCode="[$-419]0.00000"/>
    <numFmt numFmtId="172" formatCode="[$-419]0.0"/>
    <numFmt numFmtId="173" formatCode="0.0"/>
    <numFmt numFmtId="174" formatCode="0.00000"/>
  </numFmts>
  <fonts count="22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 Cyr"/>
      <charset val="204"/>
    </font>
    <font>
      <b/>
      <sz val="11"/>
      <color theme="1"/>
      <name val="Arial Cyr1"/>
      <charset val="204"/>
    </font>
    <font>
      <b/>
      <sz val="11"/>
      <color theme="1"/>
      <name val="Arial Cyr"/>
      <charset val="204"/>
    </font>
    <font>
      <sz val="11"/>
      <color theme="1"/>
      <name val="Arial Cyr1"/>
      <charset val="204"/>
    </font>
    <font>
      <b/>
      <sz val="11"/>
      <name val="Arial Cyr"/>
      <charset val="204"/>
    </font>
    <font>
      <sz val="12"/>
      <name val="Arial Cyr1"/>
      <charset val="204"/>
    </font>
    <font>
      <b/>
      <sz val="12"/>
      <name val="Arial"/>
      <family val="2"/>
      <charset val="204"/>
    </font>
    <font>
      <sz val="11"/>
      <name val="Arial Cyr"/>
      <charset val="204"/>
    </font>
    <font>
      <sz val="11"/>
      <name val="Arial Cyr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 Cyr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  <xf numFmtId="167" fontId="1" fillId="0" borderId="0"/>
    <xf numFmtId="168" fontId="1" fillId="0" borderId="0"/>
  </cellStyleXfs>
  <cellXfs count="138">
    <xf numFmtId="0" fontId="0" fillId="0" borderId="0" xfId="0"/>
    <xf numFmtId="166" fontId="1" fillId="0" borderId="0" xfId="1"/>
    <xf numFmtId="49" fontId="1" fillId="0" borderId="0" xfId="1" applyNumberFormat="1"/>
    <xf numFmtId="166" fontId="7" fillId="0" borderId="0" xfId="1" applyFont="1"/>
    <xf numFmtId="49" fontId="4" fillId="0" borderId="0" xfId="1" applyNumberFormat="1" applyFont="1" applyAlignment="1">
      <alignment horizontal="center"/>
    </xf>
    <xf numFmtId="166" fontId="10" fillId="0" borderId="0" xfId="1" applyFont="1" applyAlignment="1">
      <alignment wrapText="1"/>
    </xf>
    <xf numFmtId="49" fontId="12" fillId="0" borderId="0" xfId="1" applyNumberFormat="1" applyFont="1" applyAlignment="1">
      <alignment horizontal="center"/>
    </xf>
    <xf numFmtId="49" fontId="9" fillId="0" borderId="0" xfId="1" applyNumberFormat="1" applyFont="1" applyAlignment="1">
      <alignment horizontal="center"/>
    </xf>
    <xf numFmtId="166" fontId="14" fillId="0" borderId="0" xfId="1" applyFont="1" applyAlignment="1">
      <alignment horizontal="center" wrapText="1"/>
    </xf>
    <xf numFmtId="165" fontId="14" fillId="0" borderId="0" xfId="1" applyNumberFormat="1" applyFont="1" applyAlignment="1">
      <alignment horizontal="right" wrapText="1"/>
    </xf>
    <xf numFmtId="166" fontId="14" fillId="0" borderId="0" xfId="1" applyFont="1" applyAlignment="1">
      <alignment wrapText="1"/>
    </xf>
    <xf numFmtId="166" fontId="13" fillId="0" borderId="0" xfId="1" applyFont="1" applyAlignment="1">
      <alignment wrapText="1"/>
    </xf>
    <xf numFmtId="165" fontId="8" fillId="0" borderId="0" xfId="1" applyNumberFormat="1" applyFont="1" applyAlignment="1">
      <alignment horizontal="right"/>
    </xf>
    <xf numFmtId="49" fontId="11" fillId="0" borderId="0" xfId="1" applyNumberFormat="1" applyFont="1" applyAlignment="1">
      <alignment horizontal="right"/>
    </xf>
    <xf numFmtId="166" fontId="16" fillId="0" borderId="0" xfId="1" applyFont="1"/>
    <xf numFmtId="49" fontId="16" fillId="0" borderId="0" xfId="1" applyNumberFormat="1" applyFont="1"/>
    <xf numFmtId="164" fontId="14" fillId="0" borderId="0" xfId="1" applyNumberFormat="1" applyFont="1" applyAlignment="1">
      <alignment horizontal="right" wrapText="1"/>
    </xf>
    <xf numFmtId="164" fontId="13" fillId="0" borderId="0" xfId="1" applyNumberFormat="1" applyFont="1" applyAlignment="1">
      <alignment horizontal="right" wrapText="1"/>
    </xf>
    <xf numFmtId="166" fontId="1" fillId="0" borderId="0" xfId="1" applyAlignment="1">
      <alignment horizontal="left"/>
    </xf>
    <xf numFmtId="0" fontId="14" fillId="0" borderId="0" xfId="0" applyFont="1"/>
    <xf numFmtId="166" fontId="4" fillId="0" borderId="0" xfId="1" applyFont="1"/>
    <xf numFmtId="166" fontId="7" fillId="0" borderId="10" xfId="1" applyFont="1" applyBorder="1" applyAlignment="1">
      <alignment horizontal="center" vertical="center" wrapText="1"/>
    </xf>
    <xf numFmtId="164" fontId="9" fillId="4" borderId="3" xfId="1" applyNumberFormat="1" applyFont="1" applyFill="1" applyBorder="1" applyAlignment="1">
      <alignment horizontal="right"/>
    </xf>
    <xf numFmtId="164" fontId="9" fillId="4" borderId="0" xfId="1" applyNumberFormat="1" applyFont="1" applyFill="1" applyAlignment="1">
      <alignment horizontal="right"/>
    </xf>
    <xf numFmtId="166" fontId="1" fillId="2" borderId="0" xfId="1" applyFill="1"/>
    <xf numFmtId="0" fontId="0" fillId="2" borderId="0" xfId="0" applyFill="1"/>
    <xf numFmtId="173" fontId="8" fillId="2" borderId="9" xfId="0" applyNumberFormat="1" applyFont="1" applyFill="1" applyBorder="1" applyAlignment="1">
      <alignment horizontal="right"/>
    </xf>
    <xf numFmtId="166" fontId="6" fillId="2" borderId="10" xfId="1" applyFont="1" applyFill="1" applyBorder="1" applyAlignment="1">
      <alignment horizontal="center"/>
    </xf>
    <xf numFmtId="166" fontId="4" fillId="0" borderId="10" xfId="1" applyFont="1" applyBorder="1"/>
    <xf numFmtId="166" fontId="18" fillId="2" borderId="1" xfId="1" applyFont="1" applyFill="1" applyBorder="1" applyAlignment="1">
      <alignment horizontal="left" wrapText="1"/>
    </xf>
    <xf numFmtId="49" fontId="8" fillId="2" borderId="7" xfId="1" applyNumberFormat="1" applyFont="1" applyFill="1" applyBorder="1" applyAlignment="1">
      <alignment horizontal="center"/>
    </xf>
    <xf numFmtId="166" fontId="4" fillId="2" borderId="10" xfId="1" applyFont="1" applyFill="1" applyBorder="1"/>
    <xf numFmtId="166" fontId="18" fillId="2" borderId="2" xfId="1" applyFont="1" applyFill="1" applyBorder="1" applyAlignment="1">
      <alignment wrapText="1"/>
    </xf>
    <xf numFmtId="170" fontId="8" fillId="2" borderId="7" xfId="1" applyNumberFormat="1" applyFont="1" applyFill="1" applyBorder="1" applyAlignment="1">
      <alignment horizontal="right"/>
    </xf>
    <xf numFmtId="49" fontId="19" fillId="2" borderId="3" xfId="1" applyNumberFormat="1" applyFont="1" applyFill="1" applyBorder="1" applyAlignment="1">
      <alignment horizontal="left"/>
    </xf>
    <xf numFmtId="49" fontId="19" fillId="2" borderId="3" xfId="1" applyNumberFormat="1" applyFont="1" applyFill="1" applyBorder="1" applyAlignment="1">
      <alignment horizontal="center" wrapText="1"/>
    </xf>
    <xf numFmtId="49" fontId="19" fillId="2" borderId="3" xfId="1" applyNumberFormat="1" applyFont="1" applyFill="1" applyBorder="1" applyAlignment="1">
      <alignment horizontal="center"/>
    </xf>
    <xf numFmtId="164" fontId="19" fillId="2" borderId="3" xfId="1" applyNumberFormat="1" applyFont="1" applyFill="1" applyBorder="1" applyAlignment="1">
      <alignment horizontal="right"/>
    </xf>
    <xf numFmtId="166" fontId="20" fillId="2" borderId="6" xfId="1" applyFont="1" applyFill="1" applyBorder="1" applyAlignment="1">
      <alignment wrapText="1"/>
    </xf>
    <xf numFmtId="49" fontId="12" fillId="2" borderId="3" xfId="1" applyNumberFormat="1" applyFont="1" applyFill="1" applyBorder="1" applyAlignment="1">
      <alignment horizontal="left"/>
    </xf>
    <xf numFmtId="49" fontId="12" fillId="2" borderId="3" xfId="1" applyNumberFormat="1" applyFont="1" applyFill="1" applyBorder="1" applyAlignment="1">
      <alignment horizontal="center" wrapText="1"/>
    </xf>
    <xf numFmtId="49" fontId="12" fillId="2" borderId="3" xfId="1" applyNumberFormat="1" applyFont="1" applyFill="1" applyBorder="1" applyAlignment="1">
      <alignment horizontal="center"/>
    </xf>
    <xf numFmtId="164" fontId="12" fillId="2" borderId="3" xfId="1" applyNumberFormat="1" applyFont="1" applyFill="1" applyBorder="1" applyAlignment="1">
      <alignment horizontal="right"/>
    </xf>
    <xf numFmtId="166" fontId="21" fillId="2" borderId="0" xfId="1" applyFont="1" applyFill="1" applyAlignment="1">
      <alignment horizontal="left" wrapText="1"/>
    </xf>
    <xf numFmtId="49" fontId="11" fillId="2" borderId="3" xfId="1" applyNumberFormat="1" applyFont="1" applyFill="1" applyBorder="1" applyAlignment="1">
      <alignment horizontal="left"/>
    </xf>
    <xf numFmtId="49" fontId="11" fillId="2" borderId="3" xfId="1" applyNumberFormat="1" applyFont="1" applyFill="1" applyBorder="1" applyAlignment="1">
      <alignment horizontal="center"/>
    </xf>
    <xf numFmtId="164" fontId="11" fillId="2" borderId="3" xfId="1" applyNumberFormat="1" applyFont="1" applyFill="1" applyBorder="1" applyAlignment="1">
      <alignment horizontal="right"/>
    </xf>
    <xf numFmtId="169" fontId="19" fillId="2" borderId="3" xfId="1" applyNumberFormat="1" applyFont="1" applyFill="1" applyBorder="1" applyAlignment="1">
      <alignment horizontal="right"/>
    </xf>
    <xf numFmtId="166" fontId="20" fillId="2" borderId="2" xfId="1" applyFont="1" applyFill="1" applyBorder="1" applyAlignment="1">
      <alignment horizontal="left" wrapText="1"/>
    </xf>
    <xf numFmtId="49" fontId="12" fillId="2" borderId="3" xfId="1" applyNumberFormat="1" applyFont="1" applyFill="1" applyBorder="1"/>
    <xf numFmtId="169" fontId="12" fillId="2" borderId="3" xfId="1" applyNumberFormat="1" applyFont="1" applyFill="1" applyBorder="1" applyAlignment="1">
      <alignment horizontal="right"/>
    </xf>
    <xf numFmtId="166" fontId="14" fillId="2" borderId="3" xfId="1" applyFont="1" applyFill="1" applyBorder="1" applyAlignment="1">
      <alignment horizontal="center" wrapText="1"/>
    </xf>
    <xf numFmtId="169" fontId="14" fillId="2" borderId="3" xfId="1" applyNumberFormat="1" applyFont="1" applyFill="1" applyBorder="1" applyAlignment="1">
      <alignment horizontal="right" wrapText="1"/>
    </xf>
    <xf numFmtId="166" fontId="18" fillId="2" borderId="2" xfId="1" applyFont="1" applyFill="1" applyBorder="1" applyAlignment="1">
      <alignment horizontal="left" wrapText="1"/>
    </xf>
    <xf numFmtId="49" fontId="8" fillId="2" borderId="3" xfId="1" applyNumberFormat="1" applyFont="1" applyFill="1" applyBorder="1" applyAlignment="1">
      <alignment horizontal="left"/>
    </xf>
    <xf numFmtId="166" fontId="13" fillId="2" borderId="3" xfId="1" applyFont="1" applyFill="1" applyBorder="1" applyAlignment="1">
      <alignment horizontal="center" wrapText="1"/>
    </xf>
    <xf numFmtId="164" fontId="13" fillId="2" borderId="3" xfId="1" applyNumberFormat="1" applyFont="1" applyFill="1" applyBorder="1" applyAlignment="1">
      <alignment horizontal="right" wrapText="1"/>
    </xf>
    <xf numFmtId="164" fontId="14" fillId="2" borderId="3" xfId="1" applyNumberFormat="1" applyFont="1" applyFill="1" applyBorder="1" applyAlignment="1">
      <alignment horizontal="right" wrapText="1"/>
    </xf>
    <xf numFmtId="49" fontId="8" fillId="2" borderId="3" xfId="1" applyNumberFormat="1" applyFont="1" applyFill="1" applyBorder="1" applyAlignment="1">
      <alignment horizontal="center"/>
    </xf>
    <xf numFmtId="169" fontId="13" fillId="2" borderId="3" xfId="1" applyNumberFormat="1" applyFont="1" applyFill="1" applyBorder="1" applyAlignment="1">
      <alignment horizontal="right" wrapText="1"/>
    </xf>
    <xf numFmtId="166" fontId="20" fillId="2" borderId="4" xfId="1" applyFont="1" applyFill="1" applyBorder="1" applyAlignment="1">
      <alignment horizontal="left" wrapText="1"/>
    </xf>
    <xf numFmtId="169" fontId="11" fillId="2" borderId="3" xfId="1" applyNumberFormat="1" applyFont="1" applyFill="1" applyBorder="1" applyAlignment="1">
      <alignment horizontal="right"/>
    </xf>
    <xf numFmtId="166" fontId="20" fillId="2" borderId="15" xfId="1" applyFont="1" applyFill="1" applyBorder="1" applyAlignment="1">
      <alignment horizontal="left" wrapText="1"/>
    </xf>
    <xf numFmtId="166" fontId="18" fillId="2" borderId="6" xfId="1" applyFont="1" applyFill="1" applyBorder="1" applyAlignment="1">
      <alignment wrapText="1"/>
    </xf>
    <xf numFmtId="49" fontId="19" fillId="2" borderId="3" xfId="1" applyNumberFormat="1" applyFont="1" applyFill="1" applyBorder="1"/>
    <xf numFmtId="49" fontId="11" fillId="2" borderId="3" xfId="1" applyNumberFormat="1" applyFont="1" applyFill="1" applyBorder="1"/>
    <xf numFmtId="164" fontId="12" fillId="2" borderId="5" xfId="1" applyNumberFormat="1" applyFont="1" applyFill="1" applyBorder="1" applyAlignment="1">
      <alignment horizontal="right"/>
    </xf>
    <xf numFmtId="166" fontId="18" fillId="2" borderId="1" xfId="1" applyFont="1" applyFill="1" applyBorder="1" applyAlignment="1">
      <alignment wrapText="1"/>
    </xf>
    <xf numFmtId="49" fontId="8" fillId="2" borderId="7" xfId="1" applyNumberFormat="1" applyFont="1" applyFill="1" applyBorder="1"/>
    <xf numFmtId="49" fontId="12" fillId="2" borderId="7" xfId="1" applyNumberFormat="1" applyFont="1" applyFill="1" applyBorder="1" applyAlignment="1">
      <alignment horizontal="center" wrapText="1"/>
    </xf>
    <xf numFmtId="49" fontId="12" fillId="2" borderId="11" xfId="1" applyNumberFormat="1" applyFont="1" applyFill="1" applyBorder="1" applyAlignment="1">
      <alignment horizontal="center" wrapText="1"/>
    </xf>
    <xf numFmtId="49" fontId="12" fillId="2" borderId="11" xfId="1" applyNumberFormat="1" applyFont="1" applyFill="1" applyBorder="1" applyAlignment="1">
      <alignment horizontal="center"/>
    </xf>
    <xf numFmtId="169" fontId="19" fillId="2" borderId="10" xfId="1" applyNumberFormat="1" applyFont="1" applyFill="1" applyBorder="1" applyAlignment="1">
      <alignment horizontal="right"/>
    </xf>
    <xf numFmtId="166" fontId="20" fillId="2" borderId="1" xfId="1" applyFont="1" applyFill="1" applyBorder="1" applyAlignment="1">
      <alignment wrapText="1"/>
    </xf>
    <xf numFmtId="49" fontId="11" fillId="2" borderId="7" xfId="1" applyNumberFormat="1" applyFont="1" applyFill="1" applyBorder="1"/>
    <xf numFmtId="164" fontId="12" fillId="2" borderId="10" xfId="1" applyNumberFormat="1" applyFont="1" applyFill="1" applyBorder="1" applyAlignment="1">
      <alignment horizontal="right"/>
    </xf>
    <xf numFmtId="171" fontId="12" fillId="2" borderId="10" xfId="1" applyNumberFormat="1" applyFont="1" applyFill="1" applyBorder="1" applyAlignment="1">
      <alignment horizontal="right"/>
    </xf>
    <xf numFmtId="169" fontId="12" fillId="2" borderId="10" xfId="1" applyNumberFormat="1" applyFont="1" applyFill="1" applyBorder="1" applyAlignment="1">
      <alignment horizontal="right"/>
    </xf>
    <xf numFmtId="164" fontId="13" fillId="2" borderId="3" xfId="1" applyNumberFormat="1" applyFont="1" applyFill="1" applyBorder="1" applyAlignment="1">
      <alignment wrapText="1"/>
    </xf>
    <xf numFmtId="164" fontId="14" fillId="2" borderId="3" xfId="1" applyNumberFormat="1" applyFont="1" applyFill="1" applyBorder="1" applyAlignment="1">
      <alignment wrapText="1"/>
    </xf>
    <xf numFmtId="164" fontId="12" fillId="2" borderId="3" xfId="1" applyNumberFormat="1" applyFont="1" applyFill="1" applyBorder="1"/>
    <xf numFmtId="166" fontId="20" fillId="2" borderId="12" xfId="1" applyFont="1" applyFill="1" applyBorder="1" applyAlignment="1">
      <alignment wrapText="1"/>
    </xf>
    <xf numFmtId="49" fontId="11" fillId="2" borderId="5" xfId="1" applyNumberFormat="1" applyFont="1" applyFill="1" applyBorder="1" applyAlignment="1">
      <alignment horizontal="left"/>
    </xf>
    <xf numFmtId="49" fontId="12" fillId="2" borderId="5" xfId="1" applyNumberFormat="1" applyFont="1" applyFill="1" applyBorder="1" applyAlignment="1">
      <alignment horizontal="left" wrapText="1"/>
    </xf>
    <xf numFmtId="49" fontId="12" fillId="2" borderId="5" xfId="1" applyNumberFormat="1" applyFont="1" applyFill="1" applyBorder="1" applyAlignment="1">
      <alignment horizontal="left"/>
    </xf>
    <xf numFmtId="164" fontId="12" fillId="2" borderId="5" xfId="1" applyNumberFormat="1" applyFont="1" applyFill="1" applyBorder="1"/>
    <xf numFmtId="164" fontId="8" fillId="2" borderId="3" xfId="1" applyNumberFormat="1" applyFont="1" applyFill="1" applyBorder="1" applyAlignment="1">
      <alignment horizontal="right"/>
    </xf>
    <xf numFmtId="166" fontId="20" fillId="2" borderId="2" xfId="1" applyFont="1" applyFill="1" applyBorder="1" applyAlignment="1">
      <alignment wrapText="1"/>
    </xf>
    <xf numFmtId="166" fontId="18" fillId="2" borderId="15" xfId="1" applyFont="1" applyFill="1" applyBorder="1" applyAlignment="1">
      <alignment horizontal="left" wrapText="1"/>
    </xf>
    <xf numFmtId="49" fontId="11" fillId="2" borderId="10" xfId="1" applyNumberFormat="1" applyFont="1" applyFill="1" applyBorder="1" applyAlignment="1">
      <alignment horizontal="center"/>
    </xf>
    <xf numFmtId="164" fontId="8" fillId="2" borderId="10" xfId="1" applyNumberFormat="1" applyFont="1" applyFill="1" applyBorder="1" applyAlignment="1">
      <alignment horizontal="right"/>
    </xf>
    <xf numFmtId="0" fontId="0" fillId="2" borderId="10" xfId="0" applyFill="1" applyBorder="1"/>
    <xf numFmtId="170" fontId="11" fillId="2" borderId="3" xfId="1" applyNumberFormat="1" applyFont="1" applyFill="1" applyBorder="1" applyAlignment="1">
      <alignment horizontal="right"/>
    </xf>
    <xf numFmtId="2" fontId="11" fillId="2" borderId="3" xfId="1" applyNumberFormat="1" applyFont="1" applyFill="1" applyBorder="1" applyAlignment="1">
      <alignment horizontal="right"/>
    </xf>
    <xf numFmtId="166" fontId="20" fillId="3" borderId="2" xfId="1" applyFont="1" applyFill="1" applyBorder="1" applyAlignment="1">
      <alignment horizontal="left" wrapText="1"/>
    </xf>
    <xf numFmtId="49" fontId="12" fillId="3" borderId="3" xfId="1" applyNumberFormat="1" applyFont="1" applyFill="1" applyBorder="1" applyAlignment="1">
      <alignment horizontal="left"/>
    </xf>
    <xf numFmtId="49" fontId="12" fillId="3" borderId="3" xfId="1" applyNumberFormat="1" applyFont="1" applyFill="1" applyBorder="1" applyAlignment="1">
      <alignment horizontal="center"/>
    </xf>
    <xf numFmtId="164" fontId="11" fillId="3" borderId="3" xfId="1" applyNumberFormat="1" applyFont="1" applyFill="1" applyBorder="1" applyAlignment="1">
      <alignment horizontal="right"/>
    </xf>
    <xf numFmtId="169" fontId="11" fillId="3" borderId="3" xfId="1" applyNumberFormat="1" applyFont="1" applyFill="1" applyBorder="1" applyAlignment="1">
      <alignment horizontal="right"/>
    </xf>
    <xf numFmtId="171" fontId="11" fillId="2" borderId="3" xfId="1" applyNumberFormat="1" applyFont="1" applyFill="1" applyBorder="1" applyAlignment="1">
      <alignment horizontal="right"/>
    </xf>
    <xf numFmtId="171" fontId="12" fillId="2" borderId="3" xfId="1" applyNumberFormat="1" applyFont="1" applyFill="1" applyBorder="1" applyAlignment="1">
      <alignment horizontal="right"/>
    </xf>
    <xf numFmtId="166" fontId="20" fillId="3" borderId="4" xfId="1" applyFont="1" applyFill="1" applyBorder="1" applyAlignment="1">
      <alignment horizontal="left" wrapText="1"/>
    </xf>
    <xf numFmtId="49" fontId="12" fillId="3" borderId="3" xfId="1" applyNumberFormat="1" applyFont="1" applyFill="1" applyBorder="1"/>
    <xf numFmtId="166" fontId="20" fillId="3" borderId="10" xfId="1" applyFont="1" applyFill="1" applyBorder="1" applyAlignment="1">
      <alignment horizontal="left" wrapText="1"/>
    </xf>
    <xf numFmtId="49" fontId="12" fillId="2" borderId="2" xfId="1" applyNumberFormat="1" applyFont="1" applyFill="1" applyBorder="1" applyAlignment="1">
      <alignment horizontal="left"/>
    </xf>
    <xf numFmtId="166" fontId="20" fillId="2" borderId="10" xfId="1" applyFont="1" applyFill="1" applyBorder="1" applyAlignment="1">
      <alignment horizontal="justify" vertical="center"/>
    </xf>
    <xf numFmtId="166" fontId="18" fillId="3" borderId="8" xfId="1" applyFont="1" applyFill="1" applyBorder="1" applyAlignment="1">
      <alignment horizontal="left" wrapText="1"/>
    </xf>
    <xf numFmtId="49" fontId="19" fillId="3" borderId="3" xfId="1" applyNumberFormat="1" applyFont="1" applyFill="1" applyBorder="1" applyAlignment="1">
      <alignment horizontal="left"/>
    </xf>
    <xf numFmtId="164" fontId="8" fillId="3" borderId="3" xfId="1" applyNumberFormat="1" applyFont="1" applyFill="1" applyBorder="1" applyAlignment="1">
      <alignment horizontal="right"/>
    </xf>
    <xf numFmtId="172" fontId="12" fillId="2" borderId="3" xfId="1" applyNumberFormat="1" applyFont="1" applyFill="1" applyBorder="1" applyAlignment="1">
      <alignment horizontal="right"/>
    </xf>
    <xf numFmtId="49" fontId="14" fillId="2" borderId="3" xfId="1" applyNumberFormat="1" applyFont="1" applyFill="1" applyBorder="1" applyAlignment="1">
      <alignment horizontal="center" wrapText="1"/>
    </xf>
    <xf numFmtId="166" fontId="20" fillId="2" borderId="4" xfId="1" applyFont="1" applyFill="1" applyBorder="1" applyAlignment="1">
      <alignment wrapText="1"/>
    </xf>
    <xf numFmtId="171" fontId="19" fillId="2" borderId="10" xfId="1" applyNumberFormat="1" applyFont="1" applyFill="1" applyBorder="1" applyAlignment="1">
      <alignment horizontal="right"/>
    </xf>
    <xf numFmtId="171" fontId="14" fillId="2" borderId="3" xfId="1" applyNumberFormat="1" applyFont="1" applyFill="1" applyBorder="1" applyAlignment="1">
      <alignment horizontal="right" wrapText="1"/>
    </xf>
    <xf numFmtId="171" fontId="13" fillId="2" borderId="3" xfId="1" applyNumberFormat="1" applyFont="1" applyFill="1" applyBorder="1" applyAlignment="1">
      <alignment horizontal="right" wrapText="1"/>
    </xf>
    <xf numFmtId="174" fontId="8" fillId="2" borderId="9" xfId="0" applyNumberFormat="1" applyFont="1" applyFill="1" applyBorder="1" applyAlignment="1">
      <alignment horizontal="right"/>
    </xf>
    <xf numFmtId="166" fontId="7" fillId="0" borderId="0" xfId="1" applyFont="1" applyAlignment="1">
      <alignment horizontal="left"/>
    </xf>
    <xf numFmtId="166" fontId="20" fillId="0" borderId="2" xfId="1" applyFont="1" applyBorder="1" applyAlignment="1">
      <alignment wrapText="1"/>
    </xf>
    <xf numFmtId="49" fontId="12" fillId="0" borderId="3" xfId="1" applyNumberFormat="1" applyFont="1" applyBorder="1" applyAlignment="1">
      <alignment horizontal="left"/>
    </xf>
    <xf numFmtId="49" fontId="12" fillId="0" borderId="3" xfId="1" applyNumberFormat="1" applyFont="1" applyBorder="1" applyAlignment="1">
      <alignment horizontal="center"/>
    </xf>
    <xf numFmtId="170" fontId="11" fillId="0" borderId="3" xfId="1" applyNumberFormat="1" applyFont="1" applyBorder="1" applyAlignment="1">
      <alignment horizontal="right"/>
    </xf>
    <xf numFmtId="166" fontId="20" fillId="0" borderId="2" xfId="1" applyFont="1" applyBorder="1" applyAlignment="1">
      <alignment horizontal="left" wrapText="1"/>
    </xf>
    <xf numFmtId="169" fontId="11" fillId="0" borderId="3" xfId="1" applyNumberFormat="1" applyFont="1" applyBorder="1" applyAlignment="1">
      <alignment horizontal="right"/>
    </xf>
    <xf numFmtId="164" fontId="11" fillId="0" borderId="3" xfId="1" applyNumberFormat="1" applyFont="1" applyBorder="1" applyAlignment="1">
      <alignment horizontal="right"/>
    </xf>
    <xf numFmtId="166" fontId="7" fillId="0" borderId="0" xfId="1" applyFont="1" applyAlignment="1">
      <alignment horizontal="left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14" fillId="0" borderId="0" xfId="0" applyFont="1"/>
    <xf numFmtId="166" fontId="7" fillId="0" borderId="15" xfId="1" applyFont="1" applyBorder="1" applyAlignment="1">
      <alignment vertical="center"/>
    </xf>
    <xf numFmtId="49" fontId="5" fillId="0" borderId="10" xfId="1" applyNumberFormat="1" applyFont="1" applyBorder="1" applyAlignment="1">
      <alignment horizontal="center" wrapText="1"/>
    </xf>
    <xf numFmtId="166" fontId="15" fillId="0" borderId="0" xfId="1" applyFont="1" applyAlignment="1">
      <alignment horizontal="left" wrapText="1"/>
    </xf>
    <xf numFmtId="166" fontId="15" fillId="0" borderId="0" xfId="1" applyFont="1" applyAlignment="1">
      <alignment horizontal="center" wrapText="1"/>
    </xf>
    <xf numFmtId="2" fontId="14" fillId="0" borderId="0" xfId="0" applyNumberFormat="1" applyFont="1"/>
    <xf numFmtId="166" fontId="6" fillId="0" borderId="0" xfId="1" applyFont="1" applyAlignment="1">
      <alignment horizontal="center"/>
    </xf>
    <xf numFmtId="166" fontId="5" fillId="0" borderId="0" xfId="1" applyFont="1" applyAlignment="1">
      <alignment horizontal="center"/>
    </xf>
    <xf numFmtId="166" fontId="7" fillId="0" borderId="13" xfId="1" applyFont="1" applyBorder="1" applyAlignment="1">
      <alignment horizontal="center" vertical="center" wrapText="1"/>
    </xf>
    <xf numFmtId="166" fontId="7" fillId="0" borderId="14" xfId="1" applyFont="1" applyBorder="1" applyAlignment="1">
      <alignment horizontal="center" vertical="center" wrapText="1"/>
    </xf>
    <xf numFmtId="166" fontId="7" fillId="0" borderId="15" xfId="1" applyFont="1" applyBorder="1" applyAlignment="1">
      <alignment horizontal="center" vertical="center" wrapText="1"/>
    </xf>
  </cellXfs>
  <cellStyles count="8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  <cellStyle name="Тысячи [0]_Лист1" xfId="6" xr:uid="{00000000-0005-0000-0000-000006000000}"/>
    <cellStyle name="Тысячи_Лист1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I112"/>
  <sheetViews>
    <sheetView tabSelected="1" zoomScaleNormal="100" workbookViewId="0">
      <selection activeCell="P15" sqref="P15"/>
    </sheetView>
  </sheetViews>
  <sheetFormatPr defaultRowHeight="14.25"/>
  <cols>
    <col min="1" max="1" width="4.25" customWidth="1"/>
    <col min="2" max="2" width="42.625" style="1" customWidth="1"/>
    <col min="3" max="3" width="12.375" style="1" customWidth="1"/>
    <col min="4" max="5" width="7.125" style="1" customWidth="1"/>
    <col min="6" max="6" width="6.25" style="2" customWidth="1"/>
    <col min="7" max="7" width="13.125" style="2" customWidth="1"/>
    <col min="8" max="8" width="12.125" style="2" customWidth="1"/>
    <col min="9" max="9" width="12.625" style="1" customWidth="1"/>
    <col min="10" max="10" width="8.5" style="1" hidden="1" customWidth="1"/>
    <col min="11" max="11" width="4.25" style="1" customWidth="1"/>
    <col min="12" max="12" width="4.75" style="1" customWidth="1"/>
    <col min="13" max="1023" width="8.5" style="1" customWidth="1"/>
  </cols>
  <sheetData>
    <row r="1" spans="4:10">
      <c r="F1" s="1"/>
      <c r="G1" s="1"/>
      <c r="H1" s="1"/>
    </row>
    <row r="2" spans="4:10">
      <c r="D2" s="18"/>
      <c r="E2" s="18"/>
      <c r="F2" s="124" t="s">
        <v>134</v>
      </c>
      <c r="G2" s="124"/>
      <c r="H2" s="124"/>
      <c r="I2" s="124"/>
      <c r="J2" s="124"/>
    </row>
    <row r="3" spans="4:10">
      <c r="D3" s="18"/>
      <c r="E3" s="18"/>
      <c r="F3" s="124" t="s">
        <v>77</v>
      </c>
      <c r="G3" s="124"/>
      <c r="H3" s="124"/>
      <c r="I3" s="124"/>
      <c r="J3" s="124"/>
    </row>
    <row r="4" spans="4:10">
      <c r="D4" s="18"/>
      <c r="E4" s="18"/>
      <c r="F4" s="124" t="s">
        <v>135</v>
      </c>
      <c r="G4" s="124"/>
      <c r="H4" s="124"/>
      <c r="I4" s="124"/>
      <c r="J4" s="124"/>
    </row>
    <row r="5" spans="4:10">
      <c r="D5" s="18"/>
      <c r="E5" s="18"/>
      <c r="F5" s="124" t="s">
        <v>129</v>
      </c>
      <c r="G5" s="124"/>
      <c r="H5" s="124"/>
      <c r="I5" s="124"/>
      <c r="J5" s="124"/>
    </row>
    <row r="6" spans="4:10">
      <c r="D6" s="18"/>
      <c r="E6" s="18"/>
      <c r="F6" s="124" t="s">
        <v>130</v>
      </c>
      <c r="G6" s="124"/>
      <c r="H6" s="124"/>
      <c r="I6" s="124"/>
      <c r="J6" s="124"/>
    </row>
    <row r="7" spans="4:10">
      <c r="D7" s="18"/>
      <c r="E7" s="18"/>
      <c r="F7" s="124" t="s">
        <v>131</v>
      </c>
      <c r="G7" s="124"/>
      <c r="H7" s="124"/>
      <c r="I7" s="124"/>
      <c r="J7" s="124"/>
    </row>
    <row r="8" spans="4:10">
      <c r="D8" s="18"/>
      <c r="E8" s="18"/>
      <c r="F8" s="124" t="s">
        <v>132</v>
      </c>
      <c r="G8" s="124"/>
      <c r="H8" s="124"/>
      <c r="I8" s="124"/>
      <c r="J8" s="124"/>
    </row>
    <row r="9" spans="4:10">
      <c r="D9" s="18"/>
      <c r="E9" s="18"/>
      <c r="F9" s="116"/>
      <c r="G9" s="116"/>
      <c r="H9" s="116"/>
      <c r="I9" s="116"/>
      <c r="J9" s="116"/>
    </row>
    <row r="10" spans="4:10">
      <c r="F10" s="18" t="s">
        <v>82</v>
      </c>
      <c r="G10" s="18"/>
      <c r="H10" s="18"/>
      <c r="I10" s="18"/>
    </row>
    <row r="11" spans="4:10">
      <c r="D11" s="18"/>
      <c r="E11" s="18"/>
      <c r="F11" s="18" t="s">
        <v>77</v>
      </c>
      <c r="G11" s="18"/>
      <c r="H11" s="18"/>
      <c r="I11" s="18"/>
    </row>
    <row r="12" spans="4:10">
      <c r="D12" s="18"/>
      <c r="E12" s="18"/>
      <c r="F12" s="18" t="s">
        <v>78</v>
      </c>
      <c r="G12" s="18"/>
      <c r="H12" s="18"/>
      <c r="I12" s="18"/>
    </row>
    <row r="13" spans="4:10">
      <c r="D13" s="18"/>
      <c r="E13" s="18"/>
      <c r="F13" s="18" t="s">
        <v>79</v>
      </c>
      <c r="G13" s="18"/>
      <c r="H13" s="18"/>
      <c r="I13" s="18"/>
    </row>
    <row r="14" spans="4:10">
      <c r="D14" s="18"/>
      <c r="E14" s="18"/>
      <c r="F14" s="18" t="s">
        <v>80</v>
      </c>
      <c r="G14" s="18"/>
      <c r="H14" s="18"/>
      <c r="I14" s="18"/>
    </row>
    <row r="15" spans="4:10">
      <c r="D15" s="18"/>
      <c r="E15" s="18"/>
      <c r="F15" s="18" t="s">
        <v>81</v>
      </c>
      <c r="G15" s="18"/>
      <c r="H15" s="18"/>
      <c r="I15" s="18"/>
    </row>
    <row r="16" spans="4:10">
      <c r="D16" s="18"/>
      <c r="E16" s="18"/>
      <c r="F16" s="18"/>
      <c r="G16" s="18"/>
      <c r="H16" s="18"/>
      <c r="I16" s="18"/>
    </row>
    <row r="17" spans="1:9" ht="12.75" customHeight="1">
      <c r="B17" s="134" t="s">
        <v>83</v>
      </c>
      <c r="C17" s="134"/>
      <c r="D17" s="134"/>
      <c r="E17" s="134"/>
      <c r="F17" s="134"/>
      <c r="G17" s="134"/>
      <c r="H17" s="134"/>
      <c r="I17" s="134"/>
    </row>
    <row r="18" spans="1:9" ht="12.75" customHeight="1">
      <c r="B18" s="134" t="s">
        <v>84</v>
      </c>
      <c r="C18" s="134"/>
      <c r="D18" s="134"/>
      <c r="E18" s="134"/>
      <c r="F18" s="134"/>
      <c r="G18" s="134"/>
      <c r="H18" s="134"/>
      <c r="I18" s="134"/>
    </row>
    <row r="19" spans="1:9" ht="12.75" customHeight="1">
      <c r="B19" s="134" t="s">
        <v>85</v>
      </c>
      <c r="C19" s="134"/>
      <c r="D19" s="134"/>
      <c r="E19" s="134"/>
      <c r="F19" s="134"/>
      <c r="G19" s="134"/>
      <c r="H19" s="134"/>
      <c r="I19" s="134"/>
    </row>
    <row r="20" spans="1:9" ht="12.75" customHeight="1">
      <c r="B20" s="133"/>
      <c r="C20" s="133"/>
      <c r="D20" s="133"/>
      <c r="E20" s="133"/>
      <c r="F20" s="133"/>
      <c r="G20" s="133"/>
      <c r="H20" s="133"/>
      <c r="I20" s="133"/>
    </row>
    <row r="21" spans="1:9" ht="14.25" customHeight="1">
      <c r="B21" s="3"/>
      <c r="C21" s="4"/>
      <c r="D21" s="4"/>
      <c r="E21" s="4"/>
      <c r="F21" s="4"/>
      <c r="G21" s="4"/>
      <c r="H21" s="4" t="s">
        <v>71</v>
      </c>
      <c r="I21" s="20"/>
    </row>
    <row r="22" spans="1:9" ht="42" customHeight="1">
      <c r="A22" s="125"/>
      <c r="B22" s="128" t="s">
        <v>0</v>
      </c>
      <c r="C22" s="129" t="s">
        <v>87</v>
      </c>
      <c r="D22" s="129"/>
      <c r="E22" s="129"/>
      <c r="F22" s="129"/>
      <c r="G22" s="135" t="s">
        <v>92</v>
      </c>
      <c r="H22" s="136"/>
      <c r="I22" s="137"/>
    </row>
    <row r="23" spans="1:9" ht="60.75" customHeight="1">
      <c r="A23" s="126"/>
      <c r="B23" s="128"/>
      <c r="C23" s="21" t="s">
        <v>88</v>
      </c>
      <c r="D23" s="21" t="s">
        <v>89</v>
      </c>
      <c r="E23" s="21" t="s">
        <v>90</v>
      </c>
      <c r="F23" s="21" t="s">
        <v>91</v>
      </c>
      <c r="G23" s="21" t="s">
        <v>93</v>
      </c>
      <c r="H23" s="21" t="s">
        <v>94</v>
      </c>
      <c r="I23" s="21" t="s">
        <v>95</v>
      </c>
    </row>
    <row r="24" spans="1:9" s="1" customFormat="1" ht="30.75" customHeight="1">
      <c r="A24" s="28"/>
      <c r="B24" s="29" t="s">
        <v>86</v>
      </c>
      <c r="C24" s="30"/>
      <c r="D24" s="30"/>
      <c r="E24" s="30"/>
      <c r="F24" s="30"/>
      <c r="G24" s="115">
        <f>G25+G62</f>
        <v>19789.775180000001</v>
      </c>
      <c r="H24" s="26">
        <f>H25+H62</f>
        <v>15188.5</v>
      </c>
      <c r="I24" s="26">
        <f>I25+I62</f>
        <v>15320</v>
      </c>
    </row>
    <row r="25" spans="1:9" s="1" customFormat="1" ht="30.75" customHeight="1">
      <c r="A25" s="31"/>
      <c r="B25" s="32" t="s">
        <v>96</v>
      </c>
      <c r="C25" s="30"/>
      <c r="D25" s="30"/>
      <c r="E25" s="30"/>
      <c r="F25" s="30"/>
      <c r="G25" s="33">
        <f>G26+G30+G35+G40+G44+G48+G56+G58</f>
        <v>8670.07467</v>
      </c>
      <c r="H25" s="33">
        <f>H26+H30+H35+H40+H44+H48+H56+H58</f>
        <v>3076.076</v>
      </c>
      <c r="I25" s="33">
        <f>I26+I30+I35+I40+I44+I48+I56+I58</f>
        <v>3074.576</v>
      </c>
    </row>
    <row r="26" spans="1:9" s="1" customFormat="1" ht="45.75" customHeight="1">
      <c r="A26" s="27">
        <v>3</v>
      </c>
      <c r="B26" s="32" t="s">
        <v>58</v>
      </c>
      <c r="C26" s="34" t="s">
        <v>22</v>
      </c>
      <c r="D26" s="35"/>
      <c r="E26" s="35"/>
      <c r="F26" s="36"/>
      <c r="G26" s="37">
        <f t="shared" ref="G26:G28" si="0">G27</f>
        <v>200</v>
      </c>
      <c r="H26" s="37">
        <f t="shared" ref="H26:H28" si="1">H27</f>
        <v>0</v>
      </c>
      <c r="I26" s="37">
        <f t="shared" ref="I26:I28" si="2">I27</f>
        <v>0</v>
      </c>
    </row>
    <row r="27" spans="1:9" s="1" customFormat="1" ht="33.75" customHeight="1">
      <c r="A27" s="31"/>
      <c r="B27" s="38" t="s">
        <v>103</v>
      </c>
      <c r="C27" s="39" t="s">
        <v>102</v>
      </c>
      <c r="D27" s="40"/>
      <c r="E27" s="40"/>
      <c r="F27" s="41"/>
      <c r="G27" s="42">
        <f t="shared" si="0"/>
        <v>200</v>
      </c>
      <c r="H27" s="42">
        <f t="shared" si="1"/>
        <v>0</v>
      </c>
      <c r="I27" s="42">
        <f t="shared" si="2"/>
        <v>0</v>
      </c>
    </row>
    <row r="28" spans="1:9" s="1" customFormat="1" ht="60" customHeight="1">
      <c r="A28" s="31"/>
      <c r="B28" s="43" t="s">
        <v>104</v>
      </c>
      <c r="C28" s="44" t="s">
        <v>31</v>
      </c>
      <c r="D28" s="45"/>
      <c r="E28" s="45"/>
      <c r="F28" s="45"/>
      <c r="G28" s="46">
        <f t="shared" si="0"/>
        <v>200</v>
      </c>
      <c r="H28" s="46">
        <f t="shared" si="1"/>
        <v>0</v>
      </c>
      <c r="I28" s="46">
        <f t="shared" si="2"/>
        <v>0</v>
      </c>
    </row>
    <row r="29" spans="1:9" s="1" customFormat="1" ht="33" customHeight="1">
      <c r="A29" s="31"/>
      <c r="B29" s="38" t="s">
        <v>9</v>
      </c>
      <c r="C29" s="44" t="s">
        <v>31</v>
      </c>
      <c r="D29" s="45" t="s">
        <v>8</v>
      </c>
      <c r="E29" s="45" t="s">
        <v>22</v>
      </c>
      <c r="F29" s="45" t="s">
        <v>30</v>
      </c>
      <c r="G29" s="46">
        <v>200</v>
      </c>
      <c r="H29" s="46">
        <v>0</v>
      </c>
      <c r="I29" s="46">
        <v>0</v>
      </c>
    </row>
    <row r="30" spans="1:9" s="1" customFormat="1" ht="65.25" customHeight="1">
      <c r="A30" s="27">
        <v>4</v>
      </c>
      <c r="B30" s="32" t="s">
        <v>133</v>
      </c>
      <c r="C30" s="34" t="s">
        <v>2</v>
      </c>
      <c r="D30" s="36"/>
      <c r="E30" s="36"/>
      <c r="F30" s="36"/>
      <c r="G30" s="47">
        <f t="shared" ref="G30:I31" si="3">G31</f>
        <v>809.12400000000002</v>
      </c>
      <c r="H30" s="47">
        <f t="shared" si="3"/>
        <v>793.12400000000002</v>
      </c>
      <c r="I30" s="47">
        <f t="shared" si="3"/>
        <v>793.12400000000002</v>
      </c>
    </row>
    <row r="31" spans="1:9" s="1" customFormat="1" ht="47.25" customHeight="1">
      <c r="A31" s="31"/>
      <c r="B31" s="48" t="s">
        <v>98</v>
      </c>
      <c r="C31" s="49" t="s">
        <v>97</v>
      </c>
      <c r="D31" s="41"/>
      <c r="E31" s="41"/>
      <c r="F31" s="41"/>
      <c r="G31" s="50">
        <f t="shared" si="3"/>
        <v>809.12400000000002</v>
      </c>
      <c r="H31" s="50">
        <f t="shared" si="3"/>
        <v>793.12400000000002</v>
      </c>
      <c r="I31" s="50">
        <f t="shared" si="3"/>
        <v>793.12400000000002</v>
      </c>
    </row>
    <row r="32" spans="1:9" s="1" customFormat="1" ht="45.75" customHeight="1">
      <c r="A32" s="31"/>
      <c r="B32" s="48" t="s">
        <v>99</v>
      </c>
      <c r="C32" s="39" t="s">
        <v>17</v>
      </c>
      <c r="D32" s="40"/>
      <c r="E32" s="40"/>
      <c r="F32" s="51"/>
      <c r="G32" s="52">
        <f>G33+G34</f>
        <v>809.12400000000002</v>
      </c>
      <c r="H32" s="52">
        <f>H33+H34</f>
        <v>793.12400000000002</v>
      </c>
      <c r="I32" s="52">
        <f>I33+I34</f>
        <v>793.12400000000002</v>
      </c>
    </row>
    <row r="33" spans="1:9" s="1" customFormat="1" ht="35.25" customHeight="1">
      <c r="A33" s="31"/>
      <c r="B33" s="38" t="s">
        <v>9</v>
      </c>
      <c r="C33" s="44" t="s">
        <v>17</v>
      </c>
      <c r="D33" s="40" t="s">
        <v>8</v>
      </c>
      <c r="E33" s="40" t="s">
        <v>1</v>
      </c>
      <c r="F33" s="41" t="s">
        <v>16</v>
      </c>
      <c r="G33" s="42">
        <v>16</v>
      </c>
      <c r="H33" s="42">
        <v>0</v>
      </c>
      <c r="I33" s="42">
        <v>0</v>
      </c>
    </row>
    <row r="34" spans="1:9" s="1" customFormat="1" ht="28.5" customHeight="1">
      <c r="A34" s="31"/>
      <c r="B34" s="38" t="s">
        <v>9</v>
      </c>
      <c r="C34" s="44" t="s">
        <v>17</v>
      </c>
      <c r="D34" s="40" t="s">
        <v>11</v>
      </c>
      <c r="E34" s="40" t="s">
        <v>27</v>
      </c>
      <c r="F34" s="41" t="s">
        <v>1</v>
      </c>
      <c r="G34" s="50">
        <v>793.12400000000002</v>
      </c>
      <c r="H34" s="50">
        <v>793.12400000000002</v>
      </c>
      <c r="I34" s="50">
        <v>793.12400000000002</v>
      </c>
    </row>
    <row r="35" spans="1:9" s="1" customFormat="1" ht="57.75" customHeight="1">
      <c r="A35" s="27">
        <v>5</v>
      </c>
      <c r="B35" s="53" t="s">
        <v>57</v>
      </c>
      <c r="C35" s="54" t="s">
        <v>34</v>
      </c>
      <c r="D35" s="35"/>
      <c r="E35" s="35"/>
      <c r="F35" s="55"/>
      <c r="G35" s="56">
        <f>G37</f>
        <v>28</v>
      </c>
      <c r="H35" s="56">
        <f>H37</f>
        <v>0</v>
      </c>
      <c r="I35" s="56">
        <f>I37</f>
        <v>0</v>
      </c>
    </row>
    <row r="36" spans="1:9" s="1" customFormat="1" ht="51.75" customHeight="1">
      <c r="A36" s="27"/>
      <c r="B36" s="38" t="s">
        <v>67</v>
      </c>
      <c r="C36" s="44" t="s">
        <v>59</v>
      </c>
      <c r="D36" s="40"/>
      <c r="E36" s="40"/>
      <c r="F36" s="51"/>
      <c r="G36" s="57"/>
      <c r="H36" s="57"/>
      <c r="I36" s="57"/>
    </row>
    <row r="37" spans="1:9" s="1" customFormat="1" ht="38.25" customHeight="1">
      <c r="A37" s="31"/>
      <c r="B37" s="38" t="s">
        <v>109</v>
      </c>
      <c r="C37" s="44" t="s">
        <v>100</v>
      </c>
      <c r="D37" s="40"/>
      <c r="E37" s="40"/>
      <c r="F37" s="51"/>
      <c r="G37" s="57">
        <f t="shared" ref="G37:I38" si="4">G38</f>
        <v>28</v>
      </c>
      <c r="H37" s="57">
        <f t="shared" si="4"/>
        <v>0</v>
      </c>
      <c r="I37" s="57">
        <f t="shared" si="4"/>
        <v>0</v>
      </c>
    </row>
    <row r="38" spans="1:9" s="1" customFormat="1" ht="59.25" customHeight="1">
      <c r="A38" s="31"/>
      <c r="B38" s="48" t="s">
        <v>101</v>
      </c>
      <c r="C38" s="39" t="s">
        <v>18</v>
      </c>
      <c r="D38" s="41"/>
      <c r="E38" s="41"/>
      <c r="F38" s="41"/>
      <c r="G38" s="42">
        <f t="shared" si="4"/>
        <v>28</v>
      </c>
      <c r="H38" s="42">
        <f t="shared" si="4"/>
        <v>0</v>
      </c>
      <c r="I38" s="42">
        <f t="shared" si="4"/>
        <v>0</v>
      </c>
    </row>
    <row r="39" spans="1:9" s="1" customFormat="1" ht="27" customHeight="1">
      <c r="A39" s="31"/>
      <c r="B39" s="38" t="s">
        <v>9</v>
      </c>
      <c r="C39" s="39" t="s">
        <v>18</v>
      </c>
      <c r="D39" s="40" t="s">
        <v>8</v>
      </c>
      <c r="E39" s="40"/>
      <c r="F39" s="41"/>
      <c r="G39" s="42">
        <v>28</v>
      </c>
      <c r="H39" s="42">
        <v>0</v>
      </c>
      <c r="I39" s="42">
        <v>0</v>
      </c>
    </row>
    <row r="40" spans="1:9" s="1" customFormat="1" ht="72" customHeight="1">
      <c r="A40" s="27">
        <v>6</v>
      </c>
      <c r="B40" s="53" t="s">
        <v>40</v>
      </c>
      <c r="C40" s="54" t="s">
        <v>61</v>
      </c>
      <c r="D40" s="58"/>
      <c r="E40" s="58"/>
      <c r="F40" s="55"/>
      <c r="G40" s="114">
        <f t="shared" ref="G40:G42" si="5">G41</f>
        <v>4196.7251800000004</v>
      </c>
      <c r="H40" s="59">
        <f t="shared" ref="H40:H42" si="6">H41</f>
        <v>1924.451</v>
      </c>
      <c r="I40" s="59">
        <f t="shared" ref="I40:I42" si="7">I41</f>
        <v>1924.451</v>
      </c>
    </row>
    <row r="41" spans="1:9" s="1" customFormat="1" ht="58.5" customHeight="1">
      <c r="A41" s="31"/>
      <c r="B41" s="48" t="s">
        <v>106</v>
      </c>
      <c r="C41" s="44" t="s">
        <v>105</v>
      </c>
      <c r="D41" s="45"/>
      <c r="E41" s="45"/>
      <c r="F41" s="51"/>
      <c r="G41" s="113">
        <f t="shared" si="5"/>
        <v>4196.7251800000004</v>
      </c>
      <c r="H41" s="52">
        <f t="shared" si="6"/>
        <v>1924.451</v>
      </c>
      <c r="I41" s="52">
        <f t="shared" si="7"/>
        <v>1924.451</v>
      </c>
    </row>
    <row r="42" spans="1:9" s="1" customFormat="1" ht="63" customHeight="1">
      <c r="A42" s="31"/>
      <c r="B42" s="60" t="s">
        <v>107</v>
      </c>
      <c r="C42" s="44" t="s">
        <v>41</v>
      </c>
      <c r="D42" s="45"/>
      <c r="E42" s="45"/>
      <c r="F42" s="45"/>
      <c r="G42" s="99">
        <f t="shared" si="5"/>
        <v>4196.7251800000004</v>
      </c>
      <c r="H42" s="61">
        <f t="shared" si="6"/>
        <v>1924.451</v>
      </c>
      <c r="I42" s="61">
        <f t="shared" si="7"/>
        <v>1924.451</v>
      </c>
    </row>
    <row r="43" spans="1:9" s="1" customFormat="1" ht="30" customHeight="1">
      <c r="A43" s="31"/>
      <c r="B43" s="62" t="s">
        <v>9</v>
      </c>
      <c r="C43" s="44" t="s">
        <v>41</v>
      </c>
      <c r="D43" s="45" t="s">
        <v>8</v>
      </c>
      <c r="E43" s="45" t="s">
        <v>34</v>
      </c>
      <c r="F43" s="45" t="s">
        <v>21</v>
      </c>
      <c r="G43" s="99">
        <v>4196.7251800000004</v>
      </c>
      <c r="H43" s="61">
        <v>1924.451</v>
      </c>
      <c r="I43" s="61">
        <v>1924.451</v>
      </c>
    </row>
    <row r="44" spans="1:9" s="1" customFormat="1" ht="72" customHeight="1">
      <c r="A44" s="27">
        <v>7</v>
      </c>
      <c r="B44" s="63" t="s">
        <v>70</v>
      </c>
      <c r="C44" s="64" t="s">
        <v>46</v>
      </c>
      <c r="D44" s="35"/>
      <c r="E44" s="35"/>
      <c r="F44" s="55"/>
      <c r="G44" s="56">
        <f t="shared" ref="G44:I46" si="8">G45</f>
        <v>1.5</v>
      </c>
      <c r="H44" s="56">
        <f t="shared" si="8"/>
        <v>1.5</v>
      </c>
      <c r="I44" s="56">
        <f t="shared" si="8"/>
        <v>0</v>
      </c>
    </row>
    <row r="45" spans="1:9" s="1" customFormat="1" ht="36" customHeight="1">
      <c r="A45" s="31"/>
      <c r="B45" s="38" t="s">
        <v>69</v>
      </c>
      <c r="C45" s="49" t="s">
        <v>108</v>
      </c>
      <c r="D45" s="40"/>
      <c r="E45" s="40"/>
      <c r="F45" s="51"/>
      <c r="G45" s="57">
        <f t="shared" si="8"/>
        <v>1.5</v>
      </c>
      <c r="H45" s="57">
        <f t="shared" si="8"/>
        <v>1.5</v>
      </c>
      <c r="I45" s="57">
        <f t="shared" si="8"/>
        <v>0</v>
      </c>
    </row>
    <row r="46" spans="1:9" s="1" customFormat="1" ht="45" customHeight="1">
      <c r="A46" s="31"/>
      <c r="B46" s="48" t="s">
        <v>68</v>
      </c>
      <c r="C46" s="49" t="s">
        <v>19</v>
      </c>
      <c r="D46" s="41"/>
      <c r="E46" s="41"/>
      <c r="F46" s="41"/>
      <c r="G46" s="42">
        <f t="shared" si="8"/>
        <v>1.5</v>
      </c>
      <c r="H46" s="42">
        <f t="shared" si="8"/>
        <v>1.5</v>
      </c>
      <c r="I46" s="42">
        <f t="shared" si="8"/>
        <v>0</v>
      </c>
    </row>
    <row r="47" spans="1:9" s="1" customFormat="1" ht="30" customHeight="1">
      <c r="A47" s="31"/>
      <c r="B47" s="38" t="s">
        <v>9</v>
      </c>
      <c r="C47" s="65" t="s">
        <v>19</v>
      </c>
      <c r="D47" s="40" t="s">
        <v>8</v>
      </c>
      <c r="E47" s="40" t="s">
        <v>110</v>
      </c>
      <c r="F47" s="41" t="s">
        <v>16</v>
      </c>
      <c r="G47" s="66">
        <v>1.5</v>
      </c>
      <c r="H47" s="66">
        <v>1.5</v>
      </c>
      <c r="I47" s="66">
        <v>0</v>
      </c>
    </row>
    <row r="48" spans="1:9" s="1" customFormat="1" ht="58.5" customHeight="1">
      <c r="A48" s="27">
        <v>8</v>
      </c>
      <c r="B48" s="67" t="s">
        <v>55</v>
      </c>
      <c r="C48" s="68" t="s">
        <v>49</v>
      </c>
      <c r="D48" s="69"/>
      <c r="E48" s="70"/>
      <c r="F48" s="71"/>
      <c r="G48" s="112">
        <f>G51+G53</f>
        <v>3418.2254899999998</v>
      </c>
      <c r="H48" s="72">
        <f>H51+H53</f>
        <v>342.00099999999998</v>
      </c>
      <c r="I48" s="72">
        <f>I51+I53</f>
        <v>342.00099999999998</v>
      </c>
    </row>
    <row r="49" spans="1:9" s="1" customFormat="1" ht="46.5" customHeight="1">
      <c r="A49" s="31"/>
      <c r="B49" s="73" t="s">
        <v>111</v>
      </c>
      <c r="C49" s="74" t="s">
        <v>60</v>
      </c>
      <c r="D49" s="69"/>
      <c r="E49" s="70"/>
      <c r="F49" s="71"/>
      <c r="G49" s="75"/>
      <c r="H49" s="75"/>
      <c r="I49" s="75"/>
    </row>
    <row r="50" spans="1:9" s="1" customFormat="1" ht="46.5" customHeight="1">
      <c r="A50" s="31"/>
      <c r="B50" s="73" t="s">
        <v>112</v>
      </c>
      <c r="C50" s="74" t="s">
        <v>56</v>
      </c>
      <c r="D50" s="69"/>
      <c r="E50" s="70"/>
      <c r="F50" s="71"/>
      <c r="G50" s="75"/>
      <c r="H50" s="75"/>
      <c r="I50" s="75"/>
    </row>
    <row r="51" spans="1:9" s="1" customFormat="1" ht="33" customHeight="1">
      <c r="A51" s="31"/>
      <c r="B51" s="38" t="s">
        <v>9</v>
      </c>
      <c r="C51" s="44" t="s">
        <v>56</v>
      </c>
      <c r="D51" s="45" t="s">
        <v>8</v>
      </c>
      <c r="E51" s="70" t="s">
        <v>34</v>
      </c>
      <c r="F51" s="71" t="s">
        <v>22</v>
      </c>
      <c r="G51" s="76">
        <v>3076.2244900000001</v>
      </c>
      <c r="H51" s="75">
        <v>0</v>
      </c>
      <c r="I51" s="75">
        <v>0</v>
      </c>
    </row>
    <row r="52" spans="1:9" s="1" customFormat="1" ht="55.5" customHeight="1">
      <c r="A52" s="31"/>
      <c r="B52" s="53" t="s">
        <v>113</v>
      </c>
      <c r="C52" s="54" t="s">
        <v>73</v>
      </c>
      <c r="D52" s="69"/>
      <c r="E52" s="70"/>
      <c r="F52" s="71"/>
      <c r="G52" s="75"/>
      <c r="H52" s="75"/>
      <c r="I52" s="75"/>
    </row>
    <row r="53" spans="1:9" s="1" customFormat="1" ht="48" customHeight="1">
      <c r="A53" s="31"/>
      <c r="B53" s="73" t="s">
        <v>112</v>
      </c>
      <c r="C53" s="44" t="s">
        <v>74</v>
      </c>
      <c r="D53" s="69" t="s">
        <v>8</v>
      </c>
      <c r="E53" s="70" t="s">
        <v>72</v>
      </c>
      <c r="F53" s="71" t="s">
        <v>34</v>
      </c>
      <c r="G53" s="77">
        <v>342.00099999999998</v>
      </c>
      <c r="H53" s="77">
        <v>342.00099999999998</v>
      </c>
      <c r="I53" s="77">
        <v>342.00099999999998</v>
      </c>
    </row>
    <row r="54" spans="1:9" s="1" customFormat="1" ht="61.5" customHeight="1">
      <c r="A54" s="27">
        <v>9</v>
      </c>
      <c r="B54" s="53" t="s">
        <v>75</v>
      </c>
      <c r="C54" s="54" t="s">
        <v>24</v>
      </c>
      <c r="D54" s="35"/>
      <c r="E54" s="35"/>
      <c r="F54" s="55"/>
      <c r="G54" s="78">
        <f t="shared" ref="G54:I56" si="9">G55</f>
        <v>15</v>
      </c>
      <c r="H54" s="78">
        <f t="shared" si="9"/>
        <v>15</v>
      </c>
      <c r="I54" s="78">
        <f t="shared" si="9"/>
        <v>15</v>
      </c>
    </row>
    <row r="55" spans="1:9" s="1" customFormat="1" ht="31.5" customHeight="1">
      <c r="A55" s="31"/>
      <c r="B55" s="38" t="s">
        <v>115</v>
      </c>
      <c r="C55" s="44" t="s">
        <v>114</v>
      </c>
      <c r="D55" s="40"/>
      <c r="E55" s="40"/>
      <c r="F55" s="51"/>
      <c r="G55" s="79">
        <f t="shared" si="9"/>
        <v>15</v>
      </c>
      <c r="H55" s="79">
        <f t="shared" si="9"/>
        <v>15</v>
      </c>
      <c r="I55" s="79">
        <f t="shared" si="9"/>
        <v>15</v>
      </c>
    </row>
    <row r="56" spans="1:9" s="1" customFormat="1" ht="63" customHeight="1">
      <c r="A56" s="31"/>
      <c r="B56" s="38" t="s">
        <v>116</v>
      </c>
      <c r="C56" s="39" t="s">
        <v>20</v>
      </c>
      <c r="D56" s="39"/>
      <c r="E56" s="39"/>
      <c r="F56" s="39"/>
      <c r="G56" s="80">
        <f t="shared" si="9"/>
        <v>15</v>
      </c>
      <c r="H56" s="80">
        <f t="shared" si="9"/>
        <v>15</v>
      </c>
      <c r="I56" s="80">
        <f t="shared" si="9"/>
        <v>15</v>
      </c>
    </row>
    <row r="57" spans="1:9" s="1" customFormat="1" ht="30" customHeight="1">
      <c r="A57" s="31"/>
      <c r="B57" s="81" t="s">
        <v>9</v>
      </c>
      <c r="C57" s="82" t="s">
        <v>20</v>
      </c>
      <c r="D57" s="83" t="s">
        <v>8</v>
      </c>
      <c r="E57" s="83" t="s">
        <v>1</v>
      </c>
      <c r="F57" s="84" t="s">
        <v>16</v>
      </c>
      <c r="G57" s="85">
        <v>15</v>
      </c>
      <c r="H57" s="85">
        <v>15</v>
      </c>
      <c r="I57" s="85">
        <v>15</v>
      </c>
    </row>
    <row r="58" spans="1:9" s="1" customFormat="1" ht="101.25" customHeight="1">
      <c r="A58" s="27">
        <v>10</v>
      </c>
      <c r="B58" s="32" t="s">
        <v>35</v>
      </c>
      <c r="C58" s="54" t="s">
        <v>27</v>
      </c>
      <c r="D58" s="58"/>
      <c r="E58" s="58"/>
      <c r="F58" s="58"/>
      <c r="G58" s="86">
        <f t="shared" ref="G58:G60" si="10">G59</f>
        <v>1.5</v>
      </c>
      <c r="H58" s="86">
        <f t="shared" ref="H58:H60" si="11">H59</f>
        <v>0</v>
      </c>
      <c r="I58" s="86">
        <f t="shared" ref="I58:I60" si="12">I59</f>
        <v>0</v>
      </c>
    </row>
    <row r="59" spans="1:9" s="1" customFormat="1" ht="57" customHeight="1">
      <c r="A59" s="31"/>
      <c r="B59" s="87" t="s">
        <v>118</v>
      </c>
      <c r="C59" s="44" t="s">
        <v>117</v>
      </c>
      <c r="D59" s="45"/>
      <c r="E59" s="45"/>
      <c r="F59" s="45"/>
      <c r="G59" s="46">
        <f t="shared" si="10"/>
        <v>1.5</v>
      </c>
      <c r="H59" s="46">
        <f t="shared" si="11"/>
        <v>0</v>
      </c>
      <c r="I59" s="46">
        <f t="shared" si="12"/>
        <v>0</v>
      </c>
    </row>
    <row r="60" spans="1:9" s="1" customFormat="1" ht="109.5" customHeight="1">
      <c r="A60" s="31"/>
      <c r="B60" s="87" t="s">
        <v>119</v>
      </c>
      <c r="C60" s="44" t="s">
        <v>36</v>
      </c>
      <c r="D60" s="44"/>
      <c r="E60" s="45"/>
      <c r="F60" s="45"/>
      <c r="G60" s="46">
        <f t="shared" si="10"/>
        <v>1.5</v>
      </c>
      <c r="H60" s="46">
        <f t="shared" si="11"/>
        <v>0</v>
      </c>
      <c r="I60" s="46">
        <f t="shared" si="12"/>
        <v>0</v>
      </c>
    </row>
    <row r="61" spans="1:9" s="1" customFormat="1" ht="26.25" customHeight="1">
      <c r="A61" s="31"/>
      <c r="B61" s="38" t="s">
        <v>9</v>
      </c>
      <c r="C61" s="44" t="s">
        <v>36</v>
      </c>
      <c r="D61" s="44" t="s">
        <v>8</v>
      </c>
      <c r="E61" s="45"/>
      <c r="F61" s="45"/>
      <c r="G61" s="46">
        <v>1.5</v>
      </c>
      <c r="H61" s="46">
        <v>0</v>
      </c>
      <c r="I61" s="46">
        <v>0</v>
      </c>
    </row>
    <row r="62" spans="1:9" s="1" customFormat="1" ht="28.5" customHeight="1">
      <c r="A62" s="31"/>
      <c r="B62" s="88" t="s">
        <v>120</v>
      </c>
      <c r="C62" s="89"/>
      <c r="D62" s="89"/>
      <c r="E62" s="89"/>
      <c r="F62" s="89"/>
      <c r="G62" s="90">
        <f>G63+G91</f>
        <v>11119.700510000001</v>
      </c>
      <c r="H62" s="90">
        <f>H63+H91</f>
        <v>12112.424000000001</v>
      </c>
      <c r="I62" s="90">
        <f>I63+I91</f>
        <v>12245.424000000001</v>
      </c>
    </row>
    <row r="63" spans="1:9" s="1" customFormat="1" ht="29.25" customHeight="1">
      <c r="A63" s="31"/>
      <c r="B63" s="32" t="s">
        <v>121</v>
      </c>
      <c r="C63" s="54" t="s">
        <v>65</v>
      </c>
      <c r="D63" s="58"/>
      <c r="E63" s="58"/>
      <c r="F63" s="58"/>
      <c r="G63" s="86">
        <f>G64+G68+G69+G71+G73+G75+G77+G79+G81+G84+G86+G89</f>
        <v>10680.971510000001</v>
      </c>
      <c r="H63" s="86">
        <f>H64+H68+H69+H71+H73+H75+H77+H79+H81+H84+H86+H89</f>
        <v>11660.695000000002</v>
      </c>
      <c r="I63" s="86">
        <f>I64+I68+I69+I71+I73+I75+I77+I79+I81+I84+I86+I89</f>
        <v>11783.195000000002</v>
      </c>
    </row>
    <row r="64" spans="1:9" ht="56.25" customHeight="1">
      <c r="A64" s="91"/>
      <c r="B64" s="87" t="s">
        <v>122</v>
      </c>
      <c r="C64" s="39" t="s">
        <v>5</v>
      </c>
      <c r="D64" s="41"/>
      <c r="E64" s="41"/>
      <c r="F64" s="41"/>
      <c r="G64" s="92">
        <f>G65+G66+G67</f>
        <v>6005.9340000000002</v>
      </c>
      <c r="H64" s="92">
        <f>H65+H66+H67</f>
        <v>6005.9340000000011</v>
      </c>
      <c r="I64" s="92">
        <f>I65+I66+I67</f>
        <v>6005.9340000000011</v>
      </c>
    </row>
    <row r="65" spans="1:1023" ht="75.75" customHeight="1">
      <c r="A65" s="91"/>
      <c r="B65" s="87" t="s">
        <v>6</v>
      </c>
      <c r="C65" s="39" t="s">
        <v>5</v>
      </c>
      <c r="D65" s="41" t="s">
        <v>7</v>
      </c>
      <c r="E65" s="41" t="s">
        <v>1</v>
      </c>
      <c r="F65" s="41" t="s">
        <v>2</v>
      </c>
      <c r="G65" s="93">
        <v>4913.3100000000004</v>
      </c>
      <c r="H65" s="93">
        <v>4913.3100000000004</v>
      </c>
      <c r="I65" s="93">
        <v>4913.3100000000004</v>
      </c>
    </row>
    <row r="66" spans="1:1023" ht="30" customHeight="1">
      <c r="A66" s="91"/>
      <c r="B66" s="117" t="s">
        <v>9</v>
      </c>
      <c r="C66" s="118" t="s">
        <v>5</v>
      </c>
      <c r="D66" s="119" t="s">
        <v>8</v>
      </c>
      <c r="E66" s="119" t="s">
        <v>1</v>
      </c>
      <c r="F66" s="119" t="s">
        <v>2</v>
      </c>
      <c r="G66" s="120">
        <v>1079.0229999999999</v>
      </c>
      <c r="H66" s="120">
        <v>1079.0239999999999</v>
      </c>
      <c r="I66" s="120">
        <v>1079.0239999999999</v>
      </c>
    </row>
    <row r="67" spans="1:1023" ht="16.5" customHeight="1">
      <c r="A67" s="91"/>
      <c r="B67" s="121" t="s">
        <v>12</v>
      </c>
      <c r="C67" s="118" t="s">
        <v>5</v>
      </c>
      <c r="D67" s="119" t="s">
        <v>13</v>
      </c>
      <c r="E67" s="119" t="s">
        <v>1</v>
      </c>
      <c r="F67" s="119" t="s">
        <v>2</v>
      </c>
      <c r="G67" s="122">
        <v>13.601000000000001</v>
      </c>
      <c r="H67" s="123">
        <v>13.6</v>
      </c>
      <c r="I67" s="123">
        <v>13.6</v>
      </c>
    </row>
    <row r="68" spans="1:1023" s="25" customFormat="1" ht="16.5" customHeight="1">
      <c r="A68" s="91"/>
      <c r="B68" s="94" t="s">
        <v>12</v>
      </c>
      <c r="C68" s="95" t="s">
        <v>5</v>
      </c>
      <c r="D68" s="96" t="s">
        <v>13</v>
      </c>
      <c r="E68" s="96" t="s">
        <v>1</v>
      </c>
      <c r="F68" s="96" t="s">
        <v>16</v>
      </c>
      <c r="G68" s="98">
        <v>6.8490000000000002</v>
      </c>
      <c r="H68" s="98">
        <v>6.8490000000000002</v>
      </c>
      <c r="I68" s="98">
        <v>6.8490000000000002</v>
      </c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  <c r="IV68" s="24"/>
      <c r="IW68" s="24"/>
      <c r="IX68" s="24"/>
      <c r="IY68" s="24"/>
      <c r="IZ68" s="24"/>
      <c r="JA68" s="24"/>
      <c r="JB68" s="24"/>
      <c r="JC68" s="24"/>
      <c r="JD68" s="24"/>
      <c r="JE68" s="24"/>
      <c r="JF68" s="24"/>
      <c r="JG68" s="24"/>
      <c r="JH68" s="24"/>
      <c r="JI68" s="24"/>
      <c r="JJ68" s="24"/>
      <c r="JK68" s="24"/>
      <c r="JL68" s="24"/>
      <c r="JM68" s="24"/>
      <c r="JN68" s="24"/>
      <c r="JO68" s="24"/>
      <c r="JP68" s="24"/>
      <c r="JQ68" s="24"/>
      <c r="JR68" s="24"/>
      <c r="JS68" s="24"/>
      <c r="JT68" s="24"/>
      <c r="JU68" s="24"/>
      <c r="JV68" s="24"/>
      <c r="JW68" s="24"/>
      <c r="JX68" s="24"/>
      <c r="JY68" s="24"/>
      <c r="JZ68" s="24"/>
      <c r="KA68" s="24"/>
      <c r="KB68" s="24"/>
      <c r="KC68" s="24"/>
      <c r="KD68" s="24"/>
      <c r="KE68" s="24"/>
      <c r="KF68" s="24"/>
      <c r="KG68" s="24"/>
      <c r="KH68" s="24"/>
      <c r="KI68" s="24"/>
      <c r="KJ68" s="24"/>
      <c r="KK68" s="24"/>
      <c r="KL68" s="24"/>
      <c r="KM68" s="24"/>
      <c r="KN68" s="24"/>
      <c r="KO68" s="24"/>
      <c r="KP68" s="24"/>
      <c r="KQ68" s="24"/>
      <c r="KR68" s="24"/>
      <c r="KS68" s="24"/>
      <c r="KT68" s="24"/>
      <c r="KU68" s="24"/>
      <c r="KV68" s="24"/>
      <c r="KW68" s="24"/>
      <c r="KX68" s="24"/>
      <c r="KY68" s="24"/>
      <c r="KZ68" s="24"/>
      <c r="LA68" s="24"/>
      <c r="LB68" s="24"/>
      <c r="LC68" s="24"/>
      <c r="LD68" s="24"/>
      <c r="LE68" s="24"/>
      <c r="LF68" s="24"/>
      <c r="LG68" s="24"/>
      <c r="LH68" s="24"/>
      <c r="LI68" s="24"/>
      <c r="LJ68" s="24"/>
      <c r="LK68" s="24"/>
      <c r="LL68" s="24"/>
      <c r="LM68" s="24"/>
      <c r="LN68" s="24"/>
      <c r="LO68" s="24"/>
      <c r="LP68" s="24"/>
      <c r="LQ68" s="24"/>
      <c r="LR68" s="24"/>
      <c r="LS68" s="24"/>
      <c r="LT68" s="24"/>
      <c r="LU68" s="24"/>
      <c r="LV68" s="24"/>
      <c r="LW68" s="24"/>
      <c r="LX68" s="24"/>
      <c r="LY68" s="24"/>
      <c r="LZ68" s="24"/>
      <c r="MA68" s="24"/>
      <c r="MB68" s="24"/>
      <c r="MC68" s="24"/>
      <c r="MD68" s="24"/>
      <c r="ME68" s="24"/>
      <c r="MF68" s="24"/>
      <c r="MG68" s="24"/>
      <c r="MH68" s="24"/>
      <c r="MI68" s="24"/>
      <c r="MJ68" s="24"/>
      <c r="MK68" s="24"/>
      <c r="ML68" s="24"/>
      <c r="MM68" s="24"/>
      <c r="MN68" s="24"/>
      <c r="MO68" s="24"/>
      <c r="MP68" s="24"/>
      <c r="MQ68" s="24"/>
      <c r="MR68" s="24"/>
      <c r="MS68" s="24"/>
      <c r="MT68" s="24"/>
      <c r="MU68" s="24"/>
      <c r="MV68" s="24"/>
      <c r="MW68" s="24"/>
      <c r="MX68" s="24"/>
      <c r="MY68" s="24"/>
      <c r="MZ68" s="24"/>
      <c r="NA68" s="24"/>
      <c r="NB68" s="24"/>
      <c r="NC68" s="24"/>
      <c r="ND68" s="24"/>
      <c r="NE68" s="24"/>
      <c r="NF68" s="24"/>
      <c r="NG68" s="24"/>
      <c r="NH68" s="24"/>
      <c r="NI68" s="24"/>
      <c r="NJ68" s="24"/>
      <c r="NK68" s="24"/>
      <c r="NL68" s="24"/>
      <c r="NM68" s="24"/>
      <c r="NN68" s="24"/>
      <c r="NO68" s="24"/>
      <c r="NP68" s="24"/>
      <c r="NQ68" s="24"/>
      <c r="NR68" s="24"/>
      <c r="NS68" s="24"/>
      <c r="NT68" s="24"/>
      <c r="NU68" s="24"/>
      <c r="NV68" s="24"/>
      <c r="NW68" s="24"/>
      <c r="NX68" s="24"/>
      <c r="NY68" s="24"/>
      <c r="NZ68" s="24"/>
      <c r="OA68" s="24"/>
      <c r="OB68" s="24"/>
      <c r="OC68" s="24"/>
      <c r="OD68" s="24"/>
      <c r="OE68" s="24"/>
      <c r="OF68" s="24"/>
      <c r="OG68" s="24"/>
      <c r="OH68" s="24"/>
      <c r="OI68" s="24"/>
      <c r="OJ68" s="24"/>
      <c r="OK68" s="24"/>
      <c r="OL68" s="24"/>
      <c r="OM68" s="24"/>
      <c r="ON68" s="24"/>
      <c r="OO68" s="24"/>
      <c r="OP68" s="24"/>
      <c r="OQ68" s="24"/>
      <c r="OR68" s="24"/>
      <c r="OS68" s="24"/>
      <c r="OT68" s="24"/>
      <c r="OU68" s="24"/>
      <c r="OV68" s="24"/>
      <c r="OW68" s="24"/>
      <c r="OX68" s="24"/>
      <c r="OY68" s="24"/>
      <c r="OZ68" s="24"/>
      <c r="PA68" s="24"/>
      <c r="PB68" s="24"/>
      <c r="PC68" s="24"/>
      <c r="PD68" s="24"/>
      <c r="PE68" s="24"/>
      <c r="PF68" s="24"/>
      <c r="PG68" s="24"/>
      <c r="PH68" s="24"/>
      <c r="PI68" s="24"/>
      <c r="PJ68" s="24"/>
      <c r="PK68" s="24"/>
      <c r="PL68" s="24"/>
      <c r="PM68" s="24"/>
      <c r="PN68" s="24"/>
      <c r="PO68" s="24"/>
      <c r="PP68" s="24"/>
      <c r="PQ68" s="24"/>
      <c r="PR68" s="24"/>
      <c r="PS68" s="24"/>
      <c r="PT68" s="24"/>
      <c r="PU68" s="24"/>
      <c r="PV68" s="24"/>
      <c r="PW68" s="24"/>
      <c r="PX68" s="24"/>
      <c r="PY68" s="24"/>
      <c r="PZ68" s="24"/>
      <c r="QA68" s="24"/>
      <c r="QB68" s="24"/>
      <c r="QC68" s="24"/>
      <c r="QD68" s="24"/>
      <c r="QE68" s="24"/>
      <c r="QF68" s="24"/>
      <c r="QG68" s="24"/>
      <c r="QH68" s="24"/>
      <c r="QI68" s="24"/>
      <c r="QJ68" s="24"/>
      <c r="QK68" s="24"/>
      <c r="QL68" s="24"/>
      <c r="QM68" s="24"/>
      <c r="QN68" s="24"/>
      <c r="QO68" s="24"/>
      <c r="QP68" s="24"/>
      <c r="QQ68" s="24"/>
      <c r="QR68" s="24"/>
      <c r="QS68" s="24"/>
      <c r="QT68" s="24"/>
      <c r="QU68" s="24"/>
      <c r="QV68" s="24"/>
      <c r="QW68" s="24"/>
      <c r="QX68" s="24"/>
      <c r="QY68" s="24"/>
      <c r="QZ68" s="24"/>
      <c r="RA68" s="24"/>
      <c r="RB68" s="24"/>
      <c r="RC68" s="24"/>
      <c r="RD68" s="24"/>
      <c r="RE68" s="24"/>
      <c r="RF68" s="24"/>
      <c r="RG68" s="24"/>
      <c r="RH68" s="24"/>
      <c r="RI68" s="24"/>
      <c r="RJ68" s="24"/>
      <c r="RK68" s="24"/>
      <c r="RL68" s="24"/>
      <c r="RM68" s="24"/>
      <c r="RN68" s="24"/>
      <c r="RO68" s="24"/>
      <c r="RP68" s="24"/>
      <c r="RQ68" s="24"/>
      <c r="RR68" s="24"/>
      <c r="RS68" s="24"/>
      <c r="RT68" s="24"/>
      <c r="RU68" s="24"/>
      <c r="RV68" s="24"/>
      <c r="RW68" s="24"/>
      <c r="RX68" s="24"/>
      <c r="RY68" s="24"/>
      <c r="RZ68" s="24"/>
      <c r="SA68" s="24"/>
      <c r="SB68" s="24"/>
      <c r="SC68" s="24"/>
      <c r="SD68" s="24"/>
      <c r="SE68" s="24"/>
      <c r="SF68" s="24"/>
      <c r="SG68" s="24"/>
      <c r="SH68" s="24"/>
      <c r="SI68" s="24"/>
      <c r="SJ68" s="24"/>
      <c r="SK68" s="24"/>
      <c r="SL68" s="24"/>
      <c r="SM68" s="24"/>
      <c r="SN68" s="24"/>
      <c r="SO68" s="24"/>
      <c r="SP68" s="24"/>
      <c r="SQ68" s="24"/>
      <c r="SR68" s="24"/>
      <c r="SS68" s="24"/>
      <c r="ST68" s="24"/>
      <c r="SU68" s="24"/>
      <c r="SV68" s="24"/>
      <c r="SW68" s="24"/>
      <c r="SX68" s="24"/>
      <c r="SY68" s="24"/>
      <c r="SZ68" s="24"/>
      <c r="TA68" s="24"/>
      <c r="TB68" s="24"/>
      <c r="TC68" s="24"/>
      <c r="TD68" s="24"/>
      <c r="TE68" s="24"/>
      <c r="TF68" s="24"/>
      <c r="TG68" s="24"/>
      <c r="TH68" s="24"/>
      <c r="TI68" s="24"/>
      <c r="TJ68" s="24"/>
      <c r="TK68" s="24"/>
      <c r="TL68" s="24"/>
      <c r="TM68" s="24"/>
      <c r="TN68" s="24"/>
      <c r="TO68" s="24"/>
      <c r="TP68" s="24"/>
      <c r="TQ68" s="24"/>
      <c r="TR68" s="24"/>
      <c r="TS68" s="24"/>
      <c r="TT68" s="24"/>
      <c r="TU68" s="24"/>
      <c r="TV68" s="24"/>
      <c r="TW68" s="24"/>
      <c r="TX68" s="24"/>
      <c r="TY68" s="24"/>
      <c r="TZ68" s="24"/>
      <c r="UA68" s="24"/>
      <c r="UB68" s="24"/>
      <c r="UC68" s="24"/>
      <c r="UD68" s="24"/>
      <c r="UE68" s="24"/>
      <c r="UF68" s="24"/>
      <c r="UG68" s="24"/>
      <c r="UH68" s="24"/>
      <c r="UI68" s="24"/>
      <c r="UJ68" s="24"/>
      <c r="UK68" s="24"/>
      <c r="UL68" s="24"/>
      <c r="UM68" s="24"/>
      <c r="UN68" s="24"/>
      <c r="UO68" s="24"/>
      <c r="UP68" s="24"/>
      <c r="UQ68" s="24"/>
      <c r="UR68" s="24"/>
      <c r="US68" s="24"/>
      <c r="UT68" s="24"/>
      <c r="UU68" s="24"/>
      <c r="UV68" s="24"/>
      <c r="UW68" s="24"/>
      <c r="UX68" s="24"/>
      <c r="UY68" s="24"/>
      <c r="UZ68" s="24"/>
      <c r="VA68" s="24"/>
      <c r="VB68" s="24"/>
      <c r="VC68" s="24"/>
      <c r="VD68" s="24"/>
      <c r="VE68" s="24"/>
      <c r="VF68" s="24"/>
      <c r="VG68" s="24"/>
      <c r="VH68" s="24"/>
      <c r="VI68" s="24"/>
      <c r="VJ68" s="24"/>
      <c r="VK68" s="24"/>
      <c r="VL68" s="24"/>
      <c r="VM68" s="24"/>
      <c r="VN68" s="24"/>
      <c r="VO68" s="24"/>
      <c r="VP68" s="24"/>
      <c r="VQ68" s="24"/>
      <c r="VR68" s="24"/>
      <c r="VS68" s="24"/>
      <c r="VT68" s="24"/>
      <c r="VU68" s="24"/>
      <c r="VV68" s="24"/>
      <c r="VW68" s="24"/>
      <c r="VX68" s="24"/>
      <c r="VY68" s="24"/>
      <c r="VZ68" s="24"/>
      <c r="WA68" s="24"/>
      <c r="WB68" s="24"/>
      <c r="WC68" s="24"/>
      <c r="WD68" s="24"/>
      <c r="WE68" s="24"/>
      <c r="WF68" s="24"/>
      <c r="WG68" s="24"/>
      <c r="WH68" s="24"/>
      <c r="WI68" s="24"/>
      <c r="WJ68" s="24"/>
      <c r="WK68" s="24"/>
      <c r="WL68" s="24"/>
      <c r="WM68" s="24"/>
      <c r="WN68" s="24"/>
      <c r="WO68" s="24"/>
      <c r="WP68" s="24"/>
      <c r="WQ68" s="24"/>
      <c r="WR68" s="24"/>
      <c r="WS68" s="24"/>
      <c r="WT68" s="24"/>
      <c r="WU68" s="24"/>
      <c r="WV68" s="24"/>
      <c r="WW68" s="24"/>
      <c r="WX68" s="24"/>
      <c r="WY68" s="24"/>
      <c r="WZ68" s="24"/>
      <c r="XA68" s="24"/>
      <c r="XB68" s="24"/>
      <c r="XC68" s="24"/>
      <c r="XD68" s="24"/>
      <c r="XE68" s="24"/>
      <c r="XF68" s="24"/>
      <c r="XG68" s="24"/>
      <c r="XH68" s="24"/>
      <c r="XI68" s="24"/>
      <c r="XJ68" s="24"/>
      <c r="XK68" s="24"/>
      <c r="XL68" s="24"/>
      <c r="XM68" s="24"/>
      <c r="XN68" s="24"/>
      <c r="XO68" s="24"/>
      <c r="XP68" s="24"/>
      <c r="XQ68" s="24"/>
      <c r="XR68" s="24"/>
      <c r="XS68" s="24"/>
      <c r="XT68" s="24"/>
      <c r="XU68" s="24"/>
      <c r="XV68" s="24"/>
      <c r="XW68" s="24"/>
      <c r="XX68" s="24"/>
      <c r="XY68" s="24"/>
      <c r="XZ68" s="24"/>
      <c r="YA68" s="24"/>
      <c r="YB68" s="24"/>
      <c r="YC68" s="24"/>
      <c r="YD68" s="24"/>
      <c r="YE68" s="24"/>
      <c r="YF68" s="24"/>
      <c r="YG68" s="24"/>
      <c r="YH68" s="24"/>
      <c r="YI68" s="24"/>
      <c r="YJ68" s="24"/>
      <c r="YK68" s="24"/>
      <c r="YL68" s="24"/>
      <c r="YM68" s="24"/>
      <c r="YN68" s="24"/>
      <c r="YO68" s="24"/>
      <c r="YP68" s="24"/>
      <c r="YQ68" s="24"/>
      <c r="YR68" s="24"/>
      <c r="YS68" s="24"/>
      <c r="YT68" s="24"/>
      <c r="YU68" s="24"/>
      <c r="YV68" s="24"/>
      <c r="YW68" s="24"/>
      <c r="YX68" s="24"/>
      <c r="YY68" s="24"/>
      <c r="YZ68" s="24"/>
      <c r="ZA68" s="24"/>
      <c r="ZB68" s="24"/>
      <c r="ZC68" s="24"/>
      <c r="ZD68" s="24"/>
      <c r="ZE68" s="24"/>
      <c r="ZF68" s="24"/>
      <c r="ZG68" s="24"/>
      <c r="ZH68" s="24"/>
      <c r="ZI68" s="24"/>
      <c r="ZJ68" s="24"/>
      <c r="ZK68" s="24"/>
      <c r="ZL68" s="24"/>
      <c r="ZM68" s="24"/>
      <c r="ZN68" s="24"/>
      <c r="ZO68" s="24"/>
      <c r="ZP68" s="24"/>
      <c r="ZQ68" s="24"/>
      <c r="ZR68" s="24"/>
      <c r="ZS68" s="24"/>
      <c r="ZT68" s="24"/>
      <c r="ZU68" s="24"/>
      <c r="ZV68" s="24"/>
      <c r="ZW68" s="24"/>
      <c r="ZX68" s="24"/>
      <c r="ZY68" s="24"/>
      <c r="ZZ68" s="24"/>
      <c r="AAA68" s="24"/>
      <c r="AAB68" s="24"/>
      <c r="AAC68" s="24"/>
      <c r="AAD68" s="24"/>
      <c r="AAE68" s="24"/>
      <c r="AAF68" s="24"/>
      <c r="AAG68" s="24"/>
      <c r="AAH68" s="24"/>
      <c r="AAI68" s="24"/>
      <c r="AAJ68" s="24"/>
      <c r="AAK68" s="24"/>
      <c r="AAL68" s="24"/>
      <c r="AAM68" s="24"/>
      <c r="AAN68" s="24"/>
      <c r="AAO68" s="24"/>
      <c r="AAP68" s="24"/>
      <c r="AAQ68" s="24"/>
      <c r="AAR68" s="24"/>
      <c r="AAS68" s="24"/>
      <c r="AAT68" s="24"/>
      <c r="AAU68" s="24"/>
      <c r="AAV68" s="24"/>
      <c r="AAW68" s="24"/>
      <c r="AAX68" s="24"/>
      <c r="AAY68" s="24"/>
      <c r="AAZ68" s="24"/>
      <c r="ABA68" s="24"/>
      <c r="ABB68" s="24"/>
      <c r="ABC68" s="24"/>
      <c r="ABD68" s="24"/>
      <c r="ABE68" s="24"/>
      <c r="ABF68" s="24"/>
      <c r="ABG68" s="24"/>
      <c r="ABH68" s="24"/>
      <c r="ABI68" s="24"/>
      <c r="ABJ68" s="24"/>
      <c r="ABK68" s="24"/>
      <c r="ABL68" s="24"/>
      <c r="ABM68" s="24"/>
      <c r="ABN68" s="24"/>
      <c r="ABO68" s="24"/>
      <c r="ABP68" s="24"/>
      <c r="ABQ68" s="24"/>
      <c r="ABR68" s="24"/>
      <c r="ABS68" s="24"/>
      <c r="ABT68" s="24"/>
      <c r="ABU68" s="24"/>
      <c r="ABV68" s="24"/>
      <c r="ABW68" s="24"/>
      <c r="ABX68" s="24"/>
      <c r="ABY68" s="24"/>
      <c r="ABZ68" s="24"/>
      <c r="ACA68" s="24"/>
      <c r="ACB68" s="24"/>
      <c r="ACC68" s="24"/>
      <c r="ACD68" s="24"/>
      <c r="ACE68" s="24"/>
      <c r="ACF68" s="24"/>
      <c r="ACG68" s="24"/>
      <c r="ACH68" s="24"/>
      <c r="ACI68" s="24"/>
      <c r="ACJ68" s="24"/>
      <c r="ACK68" s="24"/>
      <c r="ACL68" s="24"/>
      <c r="ACM68" s="24"/>
      <c r="ACN68" s="24"/>
      <c r="ACO68" s="24"/>
      <c r="ACP68" s="24"/>
      <c r="ACQ68" s="24"/>
      <c r="ACR68" s="24"/>
      <c r="ACS68" s="24"/>
      <c r="ACT68" s="24"/>
      <c r="ACU68" s="24"/>
      <c r="ACV68" s="24"/>
      <c r="ACW68" s="24"/>
      <c r="ACX68" s="24"/>
      <c r="ACY68" s="24"/>
      <c r="ACZ68" s="24"/>
      <c r="ADA68" s="24"/>
      <c r="ADB68" s="24"/>
      <c r="ADC68" s="24"/>
      <c r="ADD68" s="24"/>
      <c r="ADE68" s="24"/>
      <c r="ADF68" s="24"/>
      <c r="ADG68" s="24"/>
      <c r="ADH68" s="24"/>
      <c r="ADI68" s="24"/>
      <c r="ADJ68" s="24"/>
      <c r="ADK68" s="24"/>
      <c r="ADL68" s="24"/>
      <c r="ADM68" s="24"/>
      <c r="ADN68" s="24"/>
      <c r="ADO68" s="24"/>
      <c r="ADP68" s="24"/>
      <c r="ADQ68" s="24"/>
      <c r="ADR68" s="24"/>
      <c r="ADS68" s="24"/>
      <c r="ADT68" s="24"/>
      <c r="ADU68" s="24"/>
      <c r="ADV68" s="24"/>
      <c r="ADW68" s="24"/>
      <c r="ADX68" s="24"/>
      <c r="ADY68" s="24"/>
      <c r="ADZ68" s="24"/>
      <c r="AEA68" s="24"/>
      <c r="AEB68" s="24"/>
      <c r="AEC68" s="24"/>
      <c r="AED68" s="24"/>
      <c r="AEE68" s="24"/>
      <c r="AEF68" s="24"/>
      <c r="AEG68" s="24"/>
      <c r="AEH68" s="24"/>
      <c r="AEI68" s="24"/>
      <c r="AEJ68" s="24"/>
      <c r="AEK68" s="24"/>
      <c r="AEL68" s="24"/>
      <c r="AEM68" s="24"/>
      <c r="AEN68" s="24"/>
      <c r="AEO68" s="24"/>
      <c r="AEP68" s="24"/>
      <c r="AEQ68" s="24"/>
      <c r="AER68" s="24"/>
      <c r="AES68" s="24"/>
      <c r="AET68" s="24"/>
      <c r="AEU68" s="24"/>
      <c r="AEV68" s="24"/>
      <c r="AEW68" s="24"/>
      <c r="AEX68" s="24"/>
      <c r="AEY68" s="24"/>
      <c r="AEZ68" s="24"/>
      <c r="AFA68" s="24"/>
      <c r="AFB68" s="24"/>
      <c r="AFC68" s="24"/>
      <c r="AFD68" s="24"/>
      <c r="AFE68" s="24"/>
      <c r="AFF68" s="24"/>
      <c r="AFG68" s="24"/>
      <c r="AFH68" s="24"/>
      <c r="AFI68" s="24"/>
      <c r="AFJ68" s="24"/>
      <c r="AFK68" s="24"/>
      <c r="AFL68" s="24"/>
      <c r="AFM68" s="24"/>
      <c r="AFN68" s="24"/>
      <c r="AFO68" s="24"/>
      <c r="AFP68" s="24"/>
      <c r="AFQ68" s="24"/>
      <c r="AFR68" s="24"/>
      <c r="AFS68" s="24"/>
      <c r="AFT68" s="24"/>
      <c r="AFU68" s="24"/>
      <c r="AFV68" s="24"/>
      <c r="AFW68" s="24"/>
      <c r="AFX68" s="24"/>
      <c r="AFY68" s="24"/>
      <c r="AFZ68" s="24"/>
      <c r="AGA68" s="24"/>
      <c r="AGB68" s="24"/>
      <c r="AGC68" s="24"/>
      <c r="AGD68" s="24"/>
      <c r="AGE68" s="24"/>
      <c r="AGF68" s="24"/>
      <c r="AGG68" s="24"/>
      <c r="AGH68" s="24"/>
      <c r="AGI68" s="24"/>
      <c r="AGJ68" s="24"/>
      <c r="AGK68" s="24"/>
      <c r="AGL68" s="24"/>
      <c r="AGM68" s="24"/>
      <c r="AGN68" s="24"/>
      <c r="AGO68" s="24"/>
      <c r="AGP68" s="24"/>
      <c r="AGQ68" s="24"/>
      <c r="AGR68" s="24"/>
      <c r="AGS68" s="24"/>
      <c r="AGT68" s="24"/>
      <c r="AGU68" s="24"/>
      <c r="AGV68" s="24"/>
      <c r="AGW68" s="24"/>
      <c r="AGX68" s="24"/>
      <c r="AGY68" s="24"/>
      <c r="AGZ68" s="24"/>
      <c r="AHA68" s="24"/>
      <c r="AHB68" s="24"/>
      <c r="AHC68" s="24"/>
      <c r="AHD68" s="24"/>
      <c r="AHE68" s="24"/>
      <c r="AHF68" s="24"/>
      <c r="AHG68" s="24"/>
      <c r="AHH68" s="24"/>
      <c r="AHI68" s="24"/>
      <c r="AHJ68" s="24"/>
      <c r="AHK68" s="24"/>
      <c r="AHL68" s="24"/>
      <c r="AHM68" s="24"/>
      <c r="AHN68" s="24"/>
      <c r="AHO68" s="24"/>
      <c r="AHP68" s="24"/>
      <c r="AHQ68" s="24"/>
      <c r="AHR68" s="24"/>
      <c r="AHS68" s="24"/>
      <c r="AHT68" s="24"/>
      <c r="AHU68" s="24"/>
      <c r="AHV68" s="24"/>
      <c r="AHW68" s="24"/>
      <c r="AHX68" s="24"/>
      <c r="AHY68" s="24"/>
      <c r="AHZ68" s="24"/>
      <c r="AIA68" s="24"/>
      <c r="AIB68" s="24"/>
      <c r="AIC68" s="24"/>
      <c r="AID68" s="24"/>
      <c r="AIE68" s="24"/>
      <c r="AIF68" s="24"/>
      <c r="AIG68" s="24"/>
      <c r="AIH68" s="24"/>
      <c r="AII68" s="24"/>
      <c r="AIJ68" s="24"/>
      <c r="AIK68" s="24"/>
      <c r="AIL68" s="24"/>
      <c r="AIM68" s="24"/>
      <c r="AIN68" s="24"/>
      <c r="AIO68" s="24"/>
      <c r="AIP68" s="24"/>
      <c r="AIQ68" s="24"/>
      <c r="AIR68" s="24"/>
      <c r="AIS68" s="24"/>
      <c r="AIT68" s="24"/>
      <c r="AIU68" s="24"/>
      <c r="AIV68" s="24"/>
      <c r="AIW68" s="24"/>
      <c r="AIX68" s="24"/>
      <c r="AIY68" s="24"/>
      <c r="AIZ68" s="24"/>
      <c r="AJA68" s="24"/>
      <c r="AJB68" s="24"/>
      <c r="AJC68" s="24"/>
      <c r="AJD68" s="24"/>
      <c r="AJE68" s="24"/>
      <c r="AJF68" s="24"/>
      <c r="AJG68" s="24"/>
      <c r="AJH68" s="24"/>
      <c r="AJI68" s="24"/>
      <c r="AJJ68" s="24"/>
      <c r="AJK68" s="24"/>
      <c r="AJL68" s="24"/>
      <c r="AJM68" s="24"/>
      <c r="AJN68" s="24"/>
      <c r="AJO68" s="24"/>
      <c r="AJP68" s="24"/>
      <c r="AJQ68" s="24"/>
      <c r="AJR68" s="24"/>
      <c r="AJS68" s="24"/>
      <c r="AJT68" s="24"/>
      <c r="AJU68" s="24"/>
      <c r="AJV68" s="24"/>
      <c r="AJW68" s="24"/>
      <c r="AJX68" s="24"/>
      <c r="AJY68" s="24"/>
      <c r="AJZ68" s="24"/>
      <c r="AKA68" s="24"/>
      <c r="AKB68" s="24"/>
      <c r="AKC68" s="24"/>
      <c r="AKD68" s="24"/>
      <c r="AKE68" s="24"/>
      <c r="AKF68" s="24"/>
      <c r="AKG68" s="24"/>
      <c r="AKH68" s="24"/>
      <c r="AKI68" s="24"/>
      <c r="AKJ68" s="24"/>
      <c r="AKK68" s="24"/>
      <c r="AKL68" s="24"/>
      <c r="AKM68" s="24"/>
      <c r="AKN68" s="24"/>
      <c r="AKO68" s="24"/>
      <c r="AKP68" s="24"/>
      <c r="AKQ68" s="24"/>
      <c r="AKR68" s="24"/>
      <c r="AKS68" s="24"/>
      <c r="AKT68" s="24"/>
      <c r="AKU68" s="24"/>
      <c r="AKV68" s="24"/>
      <c r="AKW68" s="24"/>
      <c r="AKX68" s="24"/>
      <c r="AKY68" s="24"/>
      <c r="AKZ68" s="24"/>
      <c r="ALA68" s="24"/>
      <c r="ALB68" s="24"/>
      <c r="ALC68" s="24"/>
      <c r="ALD68" s="24"/>
      <c r="ALE68" s="24"/>
      <c r="ALF68" s="24"/>
      <c r="ALG68" s="24"/>
      <c r="ALH68" s="24"/>
      <c r="ALI68" s="24"/>
      <c r="ALJ68" s="24"/>
      <c r="ALK68" s="24"/>
      <c r="ALL68" s="24"/>
      <c r="ALM68" s="24"/>
      <c r="ALN68" s="24"/>
      <c r="ALO68" s="24"/>
      <c r="ALP68" s="24"/>
      <c r="ALQ68" s="24"/>
      <c r="ALR68" s="24"/>
      <c r="ALS68" s="24"/>
      <c r="ALT68" s="24"/>
      <c r="ALU68" s="24"/>
      <c r="ALV68" s="24"/>
      <c r="ALW68" s="24"/>
      <c r="ALX68" s="24"/>
      <c r="ALY68" s="24"/>
      <c r="ALZ68" s="24"/>
      <c r="AMA68" s="24"/>
      <c r="AMB68" s="24"/>
      <c r="AMC68" s="24"/>
      <c r="AMD68" s="24"/>
      <c r="AME68" s="24"/>
      <c r="AMF68" s="24"/>
      <c r="AMG68" s="24"/>
      <c r="AMH68" s="24"/>
      <c r="AMI68" s="24"/>
    </row>
    <row r="69" spans="1:1023" ht="33" customHeight="1">
      <c r="A69" s="91"/>
      <c r="B69" s="87" t="s">
        <v>32</v>
      </c>
      <c r="C69" s="39" t="s">
        <v>33</v>
      </c>
      <c r="D69" s="41"/>
      <c r="E69" s="41"/>
      <c r="F69" s="41"/>
      <c r="G69" s="42">
        <f>G70</f>
        <v>49</v>
      </c>
      <c r="H69" s="42">
        <f>H70</f>
        <v>49</v>
      </c>
      <c r="I69" s="42">
        <f>I70</f>
        <v>49</v>
      </c>
      <c r="J69" s="22">
        <v>49</v>
      </c>
    </row>
    <row r="70" spans="1:1023" ht="31.5" customHeight="1">
      <c r="A70" s="91"/>
      <c r="B70" s="38" t="s">
        <v>9</v>
      </c>
      <c r="C70" s="39" t="s">
        <v>33</v>
      </c>
      <c r="D70" s="40" t="s">
        <v>8</v>
      </c>
      <c r="E70" s="40" t="s">
        <v>22</v>
      </c>
      <c r="F70" s="41" t="s">
        <v>30</v>
      </c>
      <c r="G70" s="42">
        <v>49</v>
      </c>
      <c r="H70" s="42">
        <v>49</v>
      </c>
      <c r="I70" s="42">
        <v>49</v>
      </c>
      <c r="J70" s="22">
        <f t="shared" ref="J70" si="13">J72</f>
        <v>0</v>
      </c>
    </row>
    <row r="71" spans="1:1023" ht="31.5" customHeight="1">
      <c r="A71" s="91"/>
      <c r="B71" s="38" t="s">
        <v>3</v>
      </c>
      <c r="C71" s="39" t="s">
        <v>63</v>
      </c>
      <c r="D71" s="40"/>
      <c r="E71" s="40"/>
      <c r="F71" s="41"/>
      <c r="G71" s="42">
        <f>G72</f>
        <v>355</v>
      </c>
      <c r="H71" s="42">
        <f>H72</f>
        <v>355</v>
      </c>
      <c r="I71" s="42">
        <f>I72</f>
        <v>355</v>
      </c>
      <c r="J71" s="23"/>
    </row>
    <row r="72" spans="1:1023" ht="42.75" customHeight="1">
      <c r="A72" s="91"/>
      <c r="B72" s="94" t="s">
        <v>25</v>
      </c>
      <c r="C72" s="39" t="s">
        <v>63</v>
      </c>
      <c r="D72" s="96" t="s">
        <v>8</v>
      </c>
      <c r="E72" s="96" t="s">
        <v>22</v>
      </c>
      <c r="F72" s="96" t="s">
        <v>24</v>
      </c>
      <c r="G72" s="97">
        <v>355</v>
      </c>
      <c r="H72" s="97">
        <v>355</v>
      </c>
      <c r="I72" s="97">
        <v>355</v>
      </c>
    </row>
    <row r="73" spans="1:1023" ht="51.75" customHeight="1">
      <c r="A73" s="91"/>
      <c r="B73" s="87" t="s">
        <v>28</v>
      </c>
      <c r="C73" s="39" t="s">
        <v>29</v>
      </c>
      <c r="D73" s="41"/>
      <c r="E73" s="96"/>
      <c r="F73" s="96"/>
      <c r="G73" s="97">
        <f>G74</f>
        <v>50</v>
      </c>
      <c r="H73" s="97">
        <f>H74</f>
        <v>50</v>
      </c>
      <c r="I73" s="97">
        <f>I74</f>
        <v>50</v>
      </c>
    </row>
    <row r="74" spans="1:1023" ht="33" customHeight="1">
      <c r="A74" s="91"/>
      <c r="B74" s="38" t="s">
        <v>9</v>
      </c>
      <c r="C74" s="39" t="s">
        <v>29</v>
      </c>
      <c r="D74" s="40" t="s">
        <v>8</v>
      </c>
      <c r="E74" s="96" t="s">
        <v>22</v>
      </c>
      <c r="F74" s="96" t="s">
        <v>27</v>
      </c>
      <c r="G74" s="97">
        <v>50</v>
      </c>
      <c r="H74" s="97">
        <v>50</v>
      </c>
      <c r="I74" s="97">
        <v>50</v>
      </c>
    </row>
    <row r="75" spans="1:1023" ht="16.5" customHeight="1">
      <c r="A75" s="91"/>
      <c r="B75" s="87" t="s">
        <v>37</v>
      </c>
      <c r="C75" s="44" t="s">
        <v>38</v>
      </c>
      <c r="D75" s="58"/>
      <c r="E75" s="58"/>
      <c r="F75" s="58"/>
      <c r="G75" s="46">
        <f t="shared" ref="G75" si="14">G76</f>
        <v>150</v>
      </c>
      <c r="H75" s="46">
        <f t="shared" ref="H75" si="15">H76</f>
        <v>150</v>
      </c>
      <c r="I75" s="46">
        <f t="shared" ref="I75" si="16">I76</f>
        <v>150</v>
      </c>
    </row>
    <row r="76" spans="1:1023" ht="30" customHeight="1">
      <c r="A76" s="91"/>
      <c r="B76" s="38" t="s">
        <v>9</v>
      </c>
      <c r="C76" s="44" t="s">
        <v>38</v>
      </c>
      <c r="D76" s="45" t="s">
        <v>8</v>
      </c>
      <c r="E76" s="45" t="s">
        <v>2</v>
      </c>
      <c r="F76" s="45" t="s">
        <v>34</v>
      </c>
      <c r="G76" s="46">
        <v>150</v>
      </c>
      <c r="H76" s="46">
        <v>150</v>
      </c>
      <c r="I76" s="46">
        <v>150</v>
      </c>
    </row>
    <row r="77" spans="1:1023" ht="16.5" customHeight="1">
      <c r="A77" s="91"/>
      <c r="B77" s="87" t="s">
        <v>42</v>
      </c>
      <c r="C77" s="44" t="s">
        <v>26</v>
      </c>
      <c r="D77" s="45"/>
      <c r="E77" s="45"/>
      <c r="F77" s="45"/>
      <c r="G77" s="61">
        <f>G78</f>
        <v>1314.6880000000001</v>
      </c>
      <c r="H77" s="61">
        <f>H78</f>
        <v>1329.6880000000001</v>
      </c>
      <c r="I77" s="61">
        <v>1329.6869999999999</v>
      </c>
    </row>
    <row r="78" spans="1:1023" ht="28.5" customHeight="1">
      <c r="A78" s="91"/>
      <c r="B78" s="38" t="s">
        <v>9</v>
      </c>
      <c r="C78" s="44" t="s">
        <v>26</v>
      </c>
      <c r="D78" s="41" t="s">
        <v>8</v>
      </c>
      <c r="E78" s="41" t="s">
        <v>34</v>
      </c>
      <c r="F78" s="41" t="s">
        <v>22</v>
      </c>
      <c r="G78" s="61">
        <v>1314.6880000000001</v>
      </c>
      <c r="H78" s="61">
        <v>1329.6880000000001</v>
      </c>
      <c r="I78" s="61">
        <v>1329.6869999999999</v>
      </c>
    </row>
    <row r="79" spans="1:1023" ht="16.5" customHeight="1">
      <c r="A79" s="91"/>
      <c r="B79" s="48" t="s">
        <v>43</v>
      </c>
      <c r="C79" s="44" t="s">
        <v>64</v>
      </c>
      <c r="D79" s="41"/>
      <c r="E79" s="41"/>
      <c r="F79" s="41"/>
      <c r="G79" s="42">
        <f t="shared" ref="G79" si="17">G80</f>
        <v>300</v>
      </c>
      <c r="H79" s="42">
        <f t="shared" ref="H79" si="18">H80</f>
        <v>300</v>
      </c>
      <c r="I79" s="42">
        <f t="shared" ref="I79" si="19">I80</f>
        <v>300</v>
      </c>
    </row>
    <row r="80" spans="1:1023" ht="28.5" customHeight="1">
      <c r="A80" s="91"/>
      <c r="B80" s="38" t="s">
        <v>9</v>
      </c>
      <c r="C80" s="44" t="s">
        <v>64</v>
      </c>
      <c r="D80" s="45" t="s">
        <v>8</v>
      </c>
      <c r="E80" s="45" t="s">
        <v>34</v>
      </c>
      <c r="F80" s="41" t="s">
        <v>22</v>
      </c>
      <c r="G80" s="42">
        <v>300</v>
      </c>
      <c r="H80" s="42">
        <v>300</v>
      </c>
      <c r="I80" s="42">
        <v>300</v>
      </c>
    </row>
    <row r="81" spans="1:1023" ht="36" customHeight="1">
      <c r="A81" s="91"/>
      <c r="B81" s="87" t="s">
        <v>44</v>
      </c>
      <c r="C81" s="44" t="s">
        <v>45</v>
      </c>
      <c r="D81" s="45"/>
      <c r="E81" s="45"/>
      <c r="F81" s="45"/>
      <c r="G81" s="99">
        <f>G82+G83</f>
        <v>1901.4005099999999</v>
      </c>
      <c r="H81" s="61">
        <f>H82+H83</f>
        <v>2866.1239999999998</v>
      </c>
      <c r="I81" s="61">
        <f>I82+I83</f>
        <v>2988.625</v>
      </c>
    </row>
    <row r="82" spans="1:1023" ht="30" customHeight="1">
      <c r="A82" s="91"/>
      <c r="B82" s="38" t="s">
        <v>9</v>
      </c>
      <c r="C82" s="44" t="s">
        <v>45</v>
      </c>
      <c r="D82" s="41" t="s">
        <v>8</v>
      </c>
      <c r="E82" s="41" t="s">
        <v>34</v>
      </c>
      <c r="F82" s="41" t="s">
        <v>22</v>
      </c>
      <c r="G82" s="100">
        <v>1836.80051</v>
      </c>
      <c r="H82" s="50">
        <v>2801.5239999999999</v>
      </c>
      <c r="I82" s="50">
        <v>2924.0250000000001</v>
      </c>
    </row>
    <row r="83" spans="1:1023" ht="20.25" customHeight="1">
      <c r="A83" s="91"/>
      <c r="B83" s="48" t="s">
        <v>12</v>
      </c>
      <c r="C83" s="44" t="s">
        <v>45</v>
      </c>
      <c r="D83" s="41" t="s">
        <v>13</v>
      </c>
      <c r="E83" s="41" t="s">
        <v>34</v>
      </c>
      <c r="F83" s="41" t="s">
        <v>22</v>
      </c>
      <c r="G83" s="42">
        <v>64.599999999999994</v>
      </c>
      <c r="H83" s="42">
        <v>64.599999999999994</v>
      </c>
      <c r="I83" s="42">
        <v>64.599999999999994</v>
      </c>
    </row>
    <row r="84" spans="1:1023" ht="16.5" customHeight="1">
      <c r="A84" s="91"/>
      <c r="B84" s="87" t="s">
        <v>47</v>
      </c>
      <c r="C84" s="39" t="s">
        <v>48</v>
      </c>
      <c r="D84" s="41"/>
      <c r="E84" s="41"/>
      <c r="F84" s="41"/>
      <c r="G84" s="42">
        <f t="shared" ref="G84" si="20">G85</f>
        <v>12</v>
      </c>
      <c r="H84" s="42">
        <f t="shared" ref="H84" si="21">H85</f>
        <v>12</v>
      </c>
      <c r="I84" s="42">
        <f t="shared" ref="I84" si="22">I85</f>
        <v>12</v>
      </c>
    </row>
    <row r="85" spans="1:1023" ht="26.25" customHeight="1">
      <c r="A85" s="91"/>
      <c r="B85" s="38" t="s">
        <v>9</v>
      </c>
      <c r="C85" s="39" t="s">
        <v>48</v>
      </c>
      <c r="D85" s="41" t="s">
        <v>8</v>
      </c>
      <c r="E85" s="41" t="s">
        <v>46</v>
      </c>
      <c r="F85" s="41" t="s">
        <v>46</v>
      </c>
      <c r="G85" s="42">
        <v>12</v>
      </c>
      <c r="H85" s="42">
        <v>12</v>
      </c>
      <c r="I85" s="42">
        <v>12</v>
      </c>
    </row>
    <row r="86" spans="1:1023" ht="16.5" customHeight="1">
      <c r="A86" s="91"/>
      <c r="B86" s="38" t="s">
        <v>62</v>
      </c>
      <c r="C86" s="44" t="s">
        <v>50</v>
      </c>
      <c r="D86" s="41"/>
      <c r="E86" s="41"/>
      <c r="F86" s="41"/>
      <c r="G86" s="46">
        <f>G87+G88</f>
        <v>486.1</v>
      </c>
      <c r="H86" s="46">
        <f>H87+H88</f>
        <v>486.1</v>
      </c>
      <c r="I86" s="46">
        <f>I87+I88</f>
        <v>486.1</v>
      </c>
    </row>
    <row r="87" spans="1:1023" ht="27.75" customHeight="1">
      <c r="A87" s="91"/>
      <c r="B87" s="38" t="s">
        <v>9</v>
      </c>
      <c r="C87" s="49" t="s">
        <v>50</v>
      </c>
      <c r="D87" s="41" t="s">
        <v>8</v>
      </c>
      <c r="E87" s="41" t="s">
        <v>49</v>
      </c>
      <c r="F87" s="41" t="s">
        <v>1</v>
      </c>
      <c r="G87" s="46">
        <v>476</v>
      </c>
      <c r="H87" s="46">
        <v>476</v>
      </c>
      <c r="I87" s="46">
        <v>476</v>
      </c>
    </row>
    <row r="88" spans="1:1023" ht="16.5" customHeight="1">
      <c r="A88" s="91"/>
      <c r="B88" s="101" t="s">
        <v>12</v>
      </c>
      <c r="C88" s="102" t="s">
        <v>50</v>
      </c>
      <c r="D88" s="96" t="s">
        <v>13</v>
      </c>
      <c r="E88" s="96" t="s">
        <v>49</v>
      </c>
      <c r="F88" s="96" t="s">
        <v>1</v>
      </c>
      <c r="G88" s="97">
        <v>10.1</v>
      </c>
      <c r="H88" s="97">
        <v>10.1</v>
      </c>
      <c r="I88" s="97">
        <v>10.1</v>
      </c>
    </row>
    <row r="89" spans="1:1023" ht="48" customHeight="1">
      <c r="A89" s="91"/>
      <c r="B89" s="103" t="s">
        <v>128</v>
      </c>
      <c r="C89" s="104" t="s">
        <v>51</v>
      </c>
      <c r="D89" s="96"/>
      <c r="E89" s="96"/>
      <c r="F89" s="96"/>
      <c r="G89" s="97">
        <f>G90</f>
        <v>50</v>
      </c>
      <c r="H89" s="97">
        <f>H90</f>
        <v>50</v>
      </c>
      <c r="I89" s="97">
        <f>I90</f>
        <v>50</v>
      </c>
    </row>
    <row r="90" spans="1:1023" ht="27" customHeight="1">
      <c r="A90" s="91"/>
      <c r="B90" s="105" t="s">
        <v>10</v>
      </c>
      <c r="C90" s="104" t="s">
        <v>51</v>
      </c>
      <c r="D90" s="41" t="s">
        <v>8</v>
      </c>
      <c r="E90" s="41" t="s">
        <v>14</v>
      </c>
      <c r="F90" s="41" t="s">
        <v>1</v>
      </c>
      <c r="G90" s="46">
        <v>50</v>
      </c>
      <c r="H90" s="97">
        <f t="shared" ref="H90:I90" si="23">G90</f>
        <v>50</v>
      </c>
      <c r="I90" s="97">
        <f t="shared" si="23"/>
        <v>50</v>
      </c>
    </row>
    <row r="91" spans="1:1023" ht="16.5" customHeight="1">
      <c r="A91" s="91"/>
      <c r="B91" s="106" t="s">
        <v>4</v>
      </c>
      <c r="C91" s="107" t="s">
        <v>66</v>
      </c>
      <c r="D91" s="96"/>
      <c r="E91" s="96"/>
      <c r="F91" s="96"/>
      <c r="G91" s="108">
        <f>G92+G94+G97+G100</f>
        <v>438.72899999999998</v>
      </c>
      <c r="H91" s="108">
        <f>H92+H94+H97+H100</f>
        <v>451.72900000000004</v>
      </c>
      <c r="I91" s="108">
        <f>I92+I94+I97+I100</f>
        <v>462.22900000000004</v>
      </c>
    </row>
    <row r="92" spans="1:1023" s="25" customFormat="1" ht="45" customHeight="1">
      <c r="A92" s="91"/>
      <c r="B92" s="48" t="s">
        <v>123</v>
      </c>
      <c r="C92" s="41" t="s">
        <v>15</v>
      </c>
      <c r="D92" s="41"/>
      <c r="E92" s="41"/>
      <c r="F92" s="41"/>
      <c r="G92" s="42">
        <f t="shared" ref="G92:I92" si="24">G93</f>
        <v>100</v>
      </c>
      <c r="H92" s="42">
        <f t="shared" si="24"/>
        <v>100</v>
      </c>
      <c r="I92" s="42">
        <f t="shared" si="24"/>
        <v>100</v>
      </c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  <c r="IU92" s="24"/>
      <c r="IV92" s="24"/>
      <c r="IW92" s="24"/>
      <c r="IX92" s="24"/>
      <c r="IY92" s="24"/>
      <c r="IZ92" s="24"/>
      <c r="JA92" s="24"/>
      <c r="JB92" s="24"/>
      <c r="JC92" s="24"/>
      <c r="JD92" s="24"/>
      <c r="JE92" s="24"/>
      <c r="JF92" s="24"/>
      <c r="JG92" s="24"/>
      <c r="JH92" s="24"/>
      <c r="JI92" s="24"/>
      <c r="JJ92" s="24"/>
      <c r="JK92" s="24"/>
      <c r="JL92" s="24"/>
      <c r="JM92" s="24"/>
      <c r="JN92" s="24"/>
      <c r="JO92" s="24"/>
      <c r="JP92" s="24"/>
      <c r="JQ92" s="24"/>
      <c r="JR92" s="24"/>
      <c r="JS92" s="24"/>
      <c r="JT92" s="24"/>
      <c r="JU92" s="24"/>
      <c r="JV92" s="24"/>
      <c r="JW92" s="24"/>
      <c r="JX92" s="24"/>
      <c r="JY92" s="24"/>
      <c r="JZ92" s="24"/>
      <c r="KA92" s="24"/>
      <c r="KB92" s="24"/>
      <c r="KC92" s="24"/>
      <c r="KD92" s="24"/>
      <c r="KE92" s="24"/>
      <c r="KF92" s="24"/>
      <c r="KG92" s="24"/>
      <c r="KH92" s="24"/>
      <c r="KI92" s="24"/>
      <c r="KJ92" s="24"/>
      <c r="KK92" s="24"/>
      <c r="KL92" s="24"/>
      <c r="KM92" s="24"/>
      <c r="KN92" s="24"/>
      <c r="KO92" s="24"/>
      <c r="KP92" s="24"/>
      <c r="KQ92" s="24"/>
      <c r="KR92" s="24"/>
      <c r="KS92" s="24"/>
      <c r="KT92" s="24"/>
      <c r="KU92" s="24"/>
      <c r="KV92" s="24"/>
      <c r="KW92" s="24"/>
      <c r="KX92" s="24"/>
      <c r="KY92" s="24"/>
      <c r="KZ92" s="24"/>
      <c r="LA92" s="24"/>
      <c r="LB92" s="24"/>
      <c r="LC92" s="24"/>
      <c r="LD92" s="24"/>
      <c r="LE92" s="24"/>
      <c r="LF92" s="24"/>
      <c r="LG92" s="24"/>
      <c r="LH92" s="24"/>
      <c r="LI92" s="24"/>
      <c r="LJ92" s="24"/>
      <c r="LK92" s="24"/>
      <c r="LL92" s="24"/>
      <c r="LM92" s="24"/>
      <c r="LN92" s="24"/>
      <c r="LO92" s="24"/>
      <c r="LP92" s="24"/>
      <c r="LQ92" s="24"/>
      <c r="LR92" s="24"/>
      <c r="LS92" s="24"/>
      <c r="LT92" s="24"/>
      <c r="LU92" s="24"/>
      <c r="LV92" s="24"/>
      <c r="LW92" s="24"/>
      <c r="LX92" s="24"/>
      <c r="LY92" s="24"/>
      <c r="LZ92" s="24"/>
      <c r="MA92" s="24"/>
      <c r="MB92" s="24"/>
      <c r="MC92" s="24"/>
      <c r="MD92" s="24"/>
      <c r="ME92" s="24"/>
      <c r="MF92" s="24"/>
      <c r="MG92" s="24"/>
      <c r="MH92" s="24"/>
      <c r="MI92" s="24"/>
      <c r="MJ92" s="24"/>
      <c r="MK92" s="24"/>
      <c r="ML92" s="24"/>
      <c r="MM92" s="24"/>
      <c r="MN92" s="24"/>
      <c r="MO92" s="24"/>
      <c r="MP92" s="24"/>
      <c r="MQ92" s="24"/>
      <c r="MR92" s="24"/>
      <c r="MS92" s="24"/>
      <c r="MT92" s="24"/>
      <c r="MU92" s="24"/>
      <c r="MV92" s="24"/>
      <c r="MW92" s="24"/>
      <c r="MX92" s="24"/>
      <c r="MY92" s="24"/>
      <c r="MZ92" s="24"/>
      <c r="NA92" s="24"/>
      <c r="NB92" s="24"/>
      <c r="NC92" s="24"/>
      <c r="ND92" s="24"/>
      <c r="NE92" s="24"/>
      <c r="NF92" s="24"/>
      <c r="NG92" s="24"/>
      <c r="NH92" s="24"/>
      <c r="NI92" s="24"/>
      <c r="NJ92" s="24"/>
      <c r="NK92" s="24"/>
      <c r="NL92" s="24"/>
      <c r="NM92" s="24"/>
      <c r="NN92" s="24"/>
      <c r="NO92" s="24"/>
      <c r="NP92" s="24"/>
      <c r="NQ92" s="24"/>
      <c r="NR92" s="24"/>
      <c r="NS92" s="24"/>
      <c r="NT92" s="24"/>
      <c r="NU92" s="24"/>
      <c r="NV92" s="24"/>
      <c r="NW92" s="24"/>
      <c r="NX92" s="24"/>
      <c r="NY92" s="24"/>
      <c r="NZ92" s="24"/>
      <c r="OA92" s="24"/>
      <c r="OB92" s="24"/>
      <c r="OC92" s="24"/>
      <c r="OD92" s="24"/>
      <c r="OE92" s="24"/>
      <c r="OF92" s="24"/>
      <c r="OG92" s="24"/>
      <c r="OH92" s="24"/>
      <c r="OI92" s="24"/>
      <c r="OJ92" s="24"/>
      <c r="OK92" s="24"/>
      <c r="OL92" s="24"/>
      <c r="OM92" s="24"/>
      <c r="ON92" s="24"/>
      <c r="OO92" s="24"/>
      <c r="OP92" s="24"/>
      <c r="OQ92" s="24"/>
      <c r="OR92" s="24"/>
      <c r="OS92" s="24"/>
      <c r="OT92" s="24"/>
      <c r="OU92" s="24"/>
      <c r="OV92" s="24"/>
      <c r="OW92" s="24"/>
      <c r="OX92" s="24"/>
      <c r="OY92" s="24"/>
      <c r="OZ92" s="24"/>
      <c r="PA92" s="24"/>
      <c r="PB92" s="24"/>
      <c r="PC92" s="24"/>
      <c r="PD92" s="24"/>
      <c r="PE92" s="24"/>
      <c r="PF92" s="24"/>
      <c r="PG92" s="24"/>
      <c r="PH92" s="24"/>
      <c r="PI92" s="24"/>
      <c r="PJ92" s="24"/>
      <c r="PK92" s="24"/>
      <c r="PL92" s="24"/>
      <c r="PM92" s="24"/>
      <c r="PN92" s="24"/>
      <c r="PO92" s="24"/>
      <c r="PP92" s="24"/>
      <c r="PQ92" s="24"/>
      <c r="PR92" s="24"/>
      <c r="PS92" s="24"/>
      <c r="PT92" s="24"/>
      <c r="PU92" s="24"/>
      <c r="PV92" s="24"/>
      <c r="PW92" s="24"/>
      <c r="PX92" s="24"/>
      <c r="PY92" s="24"/>
      <c r="PZ92" s="24"/>
      <c r="QA92" s="24"/>
      <c r="QB92" s="24"/>
      <c r="QC92" s="24"/>
      <c r="QD92" s="24"/>
      <c r="QE92" s="24"/>
      <c r="QF92" s="24"/>
      <c r="QG92" s="24"/>
      <c r="QH92" s="24"/>
      <c r="QI92" s="24"/>
      <c r="QJ92" s="24"/>
      <c r="QK92" s="24"/>
      <c r="QL92" s="24"/>
      <c r="QM92" s="24"/>
      <c r="QN92" s="24"/>
      <c r="QO92" s="24"/>
      <c r="QP92" s="24"/>
      <c r="QQ92" s="24"/>
      <c r="QR92" s="24"/>
      <c r="QS92" s="24"/>
      <c r="QT92" s="24"/>
      <c r="QU92" s="24"/>
      <c r="QV92" s="24"/>
      <c r="QW92" s="24"/>
      <c r="QX92" s="24"/>
      <c r="QY92" s="24"/>
      <c r="QZ92" s="24"/>
      <c r="RA92" s="24"/>
      <c r="RB92" s="24"/>
      <c r="RC92" s="24"/>
      <c r="RD92" s="24"/>
      <c r="RE92" s="24"/>
      <c r="RF92" s="24"/>
      <c r="RG92" s="24"/>
      <c r="RH92" s="24"/>
      <c r="RI92" s="24"/>
      <c r="RJ92" s="24"/>
      <c r="RK92" s="24"/>
      <c r="RL92" s="24"/>
      <c r="RM92" s="24"/>
      <c r="RN92" s="24"/>
      <c r="RO92" s="24"/>
      <c r="RP92" s="24"/>
      <c r="RQ92" s="24"/>
      <c r="RR92" s="24"/>
      <c r="RS92" s="24"/>
      <c r="RT92" s="24"/>
      <c r="RU92" s="24"/>
      <c r="RV92" s="24"/>
      <c r="RW92" s="24"/>
      <c r="RX92" s="24"/>
      <c r="RY92" s="24"/>
      <c r="RZ92" s="24"/>
      <c r="SA92" s="24"/>
      <c r="SB92" s="24"/>
      <c r="SC92" s="24"/>
      <c r="SD92" s="24"/>
      <c r="SE92" s="24"/>
      <c r="SF92" s="24"/>
      <c r="SG92" s="24"/>
      <c r="SH92" s="24"/>
      <c r="SI92" s="24"/>
      <c r="SJ92" s="24"/>
      <c r="SK92" s="24"/>
      <c r="SL92" s="24"/>
      <c r="SM92" s="24"/>
      <c r="SN92" s="24"/>
      <c r="SO92" s="24"/>
      <c r="SP92" s="24"/>
      <c r="SQ92" s="24"/>
      <c r="SR92" s="24"/>
      <c r="SS92" s="24"/>
      <c r="ST92" s="24"/>
      <c r="SU92" s="24"/>
      <c r="SV92" s="24"/>
      <c r="SW92" s="24"/>
      <c r="SX92" s="24"/>
      <c r="SY92" s="24"/>
      <c r="SZ92" s="24"/>
      <c r="TA92" s="24"/>
      <c r="TB92" s="24"/>
      <c r="TC92" s="24"/>
      <c r="TD92" s="24"/>
      <c r="TE92" s="24"/>
      <c r="TF92" s="24"/>
      <c r="TG92" s="24"/>
      <c r="TH92" s="24"/>
      <c r="TI92" s="24"/>
      <c r="TJ92" s="24"/>
      <c r="TK92" s="24"/>
      <c r="TL92" s="24"/>
      <c r="TM92" s="24"/>
      <c r="TN92" s="24"/>
      <c r="TO92" s="24"/>
      <c r="TP92" s="24"/>
      <c r="TQ92" s="24"/>
      <c r="TR92" s="24"/>
      <c r="TS92" s="24"/>
      <c r="TT92" s="24"/>
      <c r="TU92" s="24"/>
      <c r="TV92" s="24"/>
      <c r="TW92" s="24"/>
      <c r="TX92" s="24"/>
      <c r="TY92" s="24"/>
      <c r="TZ92" s="24"/>
      <c r="UA92" s="24"/>
      <c r="UB92" s="24"/>
      <c r="UC92" s="24"/>
      <c r="UD92" s="24"/>
      <c r="UE92" s="24"/>
      <c r="UF92" s="24"/>
      <c r="UG92" s="24"/>
      <c r="UH92" s="24"/>
      <c r="UI92" s="24"/>
      <c r="UJ92" s="24"/>
      <c r="UK92" s="24"/>
      <c r="UL92" s="24"/>
      <c r="UM92" s="24"/>
      <c r="UN92" s="24"/>
      <c r="UO92" s="24"/>
      <c r="UP92" s="24"/>
      <c r="UQ92" s="24"/>
      <c r="UR92" s="24"/>
      <c r="US92" s="24"/>
      <c r="UT92" s="24"/>
      <c r="UU92" s="24"/>
      <c r="UV92" s="24"/>
      <c r="UW92" s="24"/>
      <c r="UX92" s="24"/>
      <c r="UY92" s="24"/>
      <c r="UZ92" s="24"/>
      <c r="VA92" s="24"/>
      <c r="VB92" s="24"/>
      <c r="VC92" s="24"/>
      <c r="VD92" s="24"/>
      <c r="VE92" s="24"/>
      <c r="VF92" s="24"/>
      <c r="VG92" s="24"/>
      <c r="VH92" s="24"/>
      <c r="VI92" s="24"/>
      <c r="VJ92" s="24"/>
      <c r="VK92" s="24"/>
      <c r="VL92" s="24"/>
      <c r="VM92" s="24"/>
      <c r="VN92" s="24"/>
      <c r="VO92" s="24"/>
      <c r="VP92" s="24"/>
      <c r="VQ92" s="24"/>
      <c r="VR92" s="24"/>
      <c r="VS92" s="24"/>
      <c r="VT92" s="24"/>
      <c r="VU92" s="24"/>
      <c r="VV92" s="24"/>
      <c r="VW92" s="24"/>
      <c r="VX92" s="24"/>
      <c r="VY92" s="24"/>
      <c r="VZ92" s="24"/>
      <c r="WA92" s="24"/>
      <c r="WB92" s="24"/>
      <c r="WC92" s="24"/>
      <c r="WD92" s="24"/>
      <c r="WE92" s="24"/>
      <c r="WF92" s="24"/>
      <c r="WG92" s="24"/>
      <c r="WH92" s="24"/>
      <c r="WI92" s="24"/>
      <c r="WJ92" s="24"/>
      <c r="WK92" s="24"/>
      <c r="WL92" s="24"/>
      <c r="WM92" s="24"/>
      <c r="WN92" s="24"/>
      <c r="WO92" s="24"/>
      <c r="WP92" s="24"/>
      <c r="WQ92" s="24"/>
      <c r="WR92" s="24"/>
      <c r="WS92" s="24"/>
      <c r="WT92" s="24"/>
      <c r="WU92" s="24"/>
      <c r="WV92" s="24"/>
      <c r="WW92" s="24"/>
      <c r="WX92" s="24"/>
      <c r="WY92" s="24"/>
      <c r="WZ92" s="24"/>
      <c r="XA92" s="24"/>
      <c r="XB92" s="24"/>
      <c r="XC92" s="24"/>
      <c r="XD92" s="24"/>
      <c r="XE92" s="24"/>
      <c r="XF92" s="24"/>
      <c r="XG92" s="24"/>
      <c r="XH92" s="24"/>
      <c r="XI92" s="24"/>
      <c r="XJ92" s="24"/>
      <c r="XK92" s="24"/>
      <c r="XL92" s="24"/>
      <c r="XM92" s="24"/>
      <c r="XN92" s="24"/>
      <c r="XO92" s="24"/>
      <c r="XP92" s="24"/>
      <c r="XQ92" s="24"/>
      <c r="XR92" s="24"/>
      <c r="XS92" s="24"/>
      <c r="XT92" s="24"/>
      <c r="XU92" s="24"/>
      <c r="XV92" s="24"/>
      <c r="XW92" s="24"/>
      <c r="XX92" s="24"/>
      <c r="XY92" s="24"/>
      <c r="XZ92" s="24"/>
      <c r="YA92" s="24"/>
      <c r="YB92" s="24"/>
      <c r="YC92" s="24"/>
      <c r="YD92" s="24"/>
      <c r="YE92" s="24"/>
      <c r="YF92" s="24"/>
      <c r="YG92" s="24"/>
      <c r="YH92" s="24"/>
      <c r="YI92" s="24"/>
      <c r="YJ92" s="24"/>
      <c r="YK92" s="24"/>
      <c r="YL92" s="24"/>
      <c r="YM92" s="24"/>
      <c r="YN92" s="24"/>
      <c r="YO92" s="24"/>
      <c r="YP92" s="24"/>
      <c r="YQ92" s="24"/>
      <c r="YR92" s="24"/>
      <c r="YS92" s="24"/>
      <c r="YT92" s="24"/>
      <c r="YU92" s="24"/>
      <c r="YV92" s="24"/>
      <c r="YW92" s="24"/>
      <c r="YX92" s="24"/>
      <c r="YY92" s="24"/>
      <c r="YZ92" s="24"/>
      <c r="ZA92" s="24"/>
      <c r="ZB92" s="24"/>
      <c r="ZC92" s="24"/>
      <c r="ZD92" s="24"/>
      <c r="ZE92" s="24"/>
      <c r="ZF92" s="24"/>
      <c r="ZG92" s="24"/>
      <c r="ZH92" s="24"/>
      <c r="ZI92" s="24"/>
      <c r="ZJ92" s="24"/>
      <c r="ZK92" s="24"/>
      <c r="ZL92" s="24"/>
      <c r="ZM92" s="24"/>
      <c r="ZN92" s="24"/>
      <c r="ZO92" s="24"/>
      <c r="ZP92" s="24"/>
      <c r="ZQ92" s="24"/>
      <c r="ZR92" s="24"/>
      <c r="ZS92" s="24"/>
      <c r="ZT92" s="24"/>
      <c r="ZU92" s="24"/>
      <c r="ZV92" s="24"/>
      <c r="ZW92" s="24"/>
      <c r="ZX92" s="24"/>
      <c r="ZY92" s="24"/>
      <c r="ZZ92" s="24"/>
      <c r="AAA92" s="24"/>
      <c r="AAB92" s="24"/>
      <c r="AAC92" s="24"/>
      <c r="AAD92" s="24"/>
      <c r="AAE92" s="24"/>
      <c r="AAF92" s="24"/>
      <c r="AAG92" s="24"/>
      <c r="AAH92" s="24"/>
      <c r="AAI92" s="24"/>
      <c r="AAJ92" s="24"/>
      <c r="AAK92" s="24"/>
      <c r="AAL92" s="24"/>
      <c r="AAM92" s="24"/>
      <c r="AAN92" s="24"/>
      <c r="AAO92" s="24"/>
      <c r="AAP92" s="24"/>
      <c r="AAQ92" s="24"/>
      <c r="AAR92" s="24"/>
      <c r="AAS92" s="24"/>
      <c r="AAT92" s="24"/>
      <c r="AAU92" s="24"/>
      <c r="AAV92" s="24"/>
      <c r="AAW92" s="24"/>
      <c r="AAX92" s="24"/>
      <c r="AAY92" s="24"/>
      <c r="AAZ92" s="24"/>
      <c r="ABA92" s="24"/>
      <c r="ABB92" s="24"/>
      <c r="ABC92" s="24"/>
      <c r="ABD92" s="24"/>
      <c r="ABE92" s="24"/>
      <c r="ABF92" s="24"/>
      <c r="ABG92" s="24"/>
      <c r="ABH92" s="24"/>
      <c r="ABI92" s="24"/>
      <c r="ABJ92" s="24"/>
      <c r="ABK92" s="24"/>
      <c r="ABL92" s="24"/>
      <c r="ABM92" s="24"/>
      <c r="ABN92" s="24"/>
      <c r="ABO92" s="24"/>
      <c r="ABP92" s="24"/>
      <c r="ABQ92" s="24"/>
      <c r="ABR92" s="24"/>
      <c r="ABS92" s="24"/>
      <c r="ABT92" s="24"/>
      <c r="ABU92" s="24"/>
      <c r="ABV92" s="24"/>
      <c r="ABW92" s="24"/>
      <c r="ABX92" s="24"/>
      <c r="ABY92" s="24"/>
      <c r="ABZ92" s="24"/>
      <c r="ACA92" s="24"/>
      <c r="ACB92" s="24"/>
      <c r="ACC92" s="24"/>
      <c r="ACD92" s="24"/>
      <c r="ACE92" s="24"/>
      <c r="ACF92" s="24"/>
      <c r="ACG92" s="24"/>
      <c r="ACH92" s="24"/>
      <c r="ACI92" s="24"/>
      <c r="ACJ92" s="24"/>
      <c r="ACK92" s="24"/>
      <c r="ACL92" s="24"/>
      <c r="ACM92" s="24"/>
      <c r="ACN92" s="24"/>
      <c r="ACO92" s="24"/>
      <c r="ACP92" s="24"/>
      <c r="ACQ92" s="24"/>
      <c r="ACR92" s="24"/>
      <c r="ACS92" s="24"/>
      <c r="ACT92" s="24"/>
      <c r="ACU92" s="24"/>
      <c r="ACV92" s="24"/>
      <c r="ACW92" s="24"/>
      <c r="ACX92" s="24"/>
      <c r="ACY92" s="24"/>
      <c r="ACZ92" s="24"/>
      <c r="ADA92" s="24"/>
      <c r="ADB92" s="24"/>
      <c r="ADC92" s="24"/>
      <c r="ADD92" s="24"/>
      <c r="ADE92" s="24"/>
      <c r="ADF92" s="24"/>
      <c r="ADG92" s="24"/>
      <c r="ADH92" s="24"/>
      <c r="ADI92" s="24"/>
      <c r="ADJ92" s="24"/>
      <c r="ADK92" s="24"/>
      <c r="ADL92" s="24"/>
      <c r="ADM92" s="24"/>
      <c r="ADN92" s="24"/>
      <c r="ADO92" s="24"/>
      <c r="ADP92" s="24"/>
      <c r="ADQ92" s="24"/>
      <c r="ADR92" s="24"/>
      <c r="ADS92" s="24"/>
      <c r="ADT92" s="24"/>
      <c r="ADU92" s="24"/>
      <c r="ADV92" s="24"/>
      <c r="ADW92" s="24"/>
      <c r="ADX92" s="24"/>
      <c r="ADY92" s="24"/>
      <c r="ADZ92" s="24"/>
      <c r="AEA92" s="24"/>
      <c r="AEB92" s="24"/>
      <c r="AEC92" s="24"/>
      <c r="AED92" s="24"/>
      <c r="AEE92" s="24"/>
      <c r="AEF92" s="24"/>
      <c r="AEG92" s="24"/>
      <c r="AEH92" s="24"/>
      <c r="AEI92" s="24"/>
      <c r="AEJ92" s="24"/>
      <c r="AEK92" s="24"/>
      <c r="AEL92" s="24"/>
      <c r="AEM92" s="24"/>
      <c r="AEN92" s="24"/>
      <c r="AEO92" s="24"/>
      <c r="AEP92" s="24"/>
      <c r="AEQ92" s="24"/>
      <c r="AER92" s="24"/>
      <c r="AES92" s="24"/>
      <c r="AET92" s="24"/>
      <c r="AEU92" s="24"/>
      <c r="AEV92" s="24"/>
      <c r="AEW92" s="24"/>
      <c r="AEX92" s="24"/>
      <c r="AEY92" s="24"/>
      <c r="AEZ92" s="24"/>
      <c r="AFA92" s="24"/>
      <c r="AFB92" s="24"/>
      <c r="AFC92" s="24"/>
      <c r="AFD92" s="24"/>
      <c r="AFE92" s="24"/>
      <c r="AFF92" s="24"/>
      <c r="AFG92" s="24"/>
      <c r="AFH92" s="24"/>
      <c r="AFI92" s="24"/>
      <c r="AFJ92" s="24"/>
      <c r="AFK92" s="24"/>
      <c r="AFL92" s="24"/>
      <c r="AFM92" s="24"/>
      <c r="AFN92" s="24"/>
      <c r="AFO92" s="24"/>
      <c r="AFP92" s="24"/>
      <c r="AFQ92" s="24"/>
      <c r="AFR92" s="24"/>
      <c r="AFS92" s="24"/>
      <c r="AFT92" s="24"/>
      <c r="AFU92" s="24"/>
      <c r="AFV92" s="24"/>
      <c r="AFW92" s="24"/>
      <c r="AFX92" s="24"/>
      <c r="AFY92" s="24"/>
      <c r="AFZ92" s="24"/>
      <c r="AGA92" s="24"/>
      <c r="AGB92" s="24"/>
      <c r="AGC92" s="24"/>
      <c r="AGD92" s="24"/>
      <c r="AGE92" s="24"/>
      <c r="AGF92" s="24"/>
      <c r="AGG92" s="24"/>
      <c r="AGH92" s="24"/>
      <c r="AGI92" s="24"/>
      <c r="AGJ92" s="24"/>
      <c r="AGK92" s="24"/>
      <c r="AGL92" s="24"/>
      <c r="AGM92" s="24"/>
      <c r="AGN92" s="24"/>
      <c r="AGO92" s="24"/>
      <c r="AGP92" s="24"/>
      <c r="AGQ92" s="24"/>
      <c r="AGR92" s="24"/>
      <c r="AGS92" s="24"/>
      <c r="AGT92" s="24"/>
      <c r="AGU92" s="24"/>
      <c r="AGV92" s="24"/>
      <c r="AGW92" s="24"/>
      <c r="AGX92" s="24"/>
      <c r="AGY92" s="24"/>
      <c r="AGZ92" s="24"/>
      <c r="AHA92" s="24"/>
      <c r="AHB92" s="24"/>
      <c r="AHC92" s="24"/>
      <c r="AHD92" s="24"/>
      <c r="AHE92" s="24"/>
      <c r="AHF92" s="24"/>
      <c r="AHG92" s="24"/>
      <c r="AHH92" s="24"/>
      <c r="AHI92" s="24"/>
      <c r="AHJ92" s="24"/>
      <c r="AHK92" s="24"/>
      <c r="AHL92" s="24"/>
      <c r="AHM92" s="24"/>
      <c r="AHN92" s="24"/>
      <c r="AHO92" s="24"/>
      <c r="AHP92" s="24"/>
      <c r="AHQ92" s="24"/>
      <c r="AHR92" s="24"/>
      <c r="AHS92" s="24"/>
      <c r="AHT92" s="24"/>
      <c r="AHU92" s="24"/>
      <c r="AHV92" s="24"/>
      <c r="AHW92" s="24"/>
      <c r="AHX92" s="24"/>
      <c r="AHY92" s="24"/>
      <c r="AHZ92" s="24"/>
      <c r="AIA92" s="24"/>
      <c r="AIB92" s="24"/>
      <c r="AIC92" s="24"/>
      <c r="AID92" s="24"/>
      <c r="AIE92" s="24"/>
      <c r="AIF92" s="24"/>
      <c r="AIG92" s="24"/>
      <c r="AIH92" s="24"/>
      <c r="AII92" s="24"/>
      <c r="AIJ92" s="24"/>
      <c r="AIK92" s="24"/>
      <c r="AIL92" s="24"/>
      <c r="AIM92" s="24"/>
      <c r="AIN92" s="24"/>
      <c r="AIO92" s="24"/>
      <c r="AIP92" s="24"/>
      <c r="AIQ92" s="24"/>
      <c r="AIR92" s="24"/>
      <c r="AIS92" s="24"/>
      <c r="AIT92" s="24"/>
      <c r="AIU92" s="24"/>
      <c r="AIV92" s="24"/>
      <c r="AIW92" s="24"/>
      <c r="AIX92" s="24"/>
      <c r="AIY92" s="24"/>
      <c r="AIZ92" s="24"/>
      <c r="AJA92" s="24"/>
      <c r="AJB92" s="24"/>
      <c r="AJC92" s="24"/>
      <c r="AJD92" s="24"/>
      <c r="AJE92" s="24"/>
      <c r="AJF92" s="24"/>
      <c r="AJG92" s="24"/>
      <c r="AJH92" s="24"/>
      <c r="AJI92" s="24"/>
      <c r="AJJ92" s="24"/>
      <c r="AJK92" s="24"/>
      <c r="AJL92" s="24"/>
      <c r="AJM92" s="24"/>
      <c r="AJN92" s="24"/>
      <c r="AJO92" s="24"/>
      <c r="AJP92" s="24"/>
      <c r="AJQ92" s="24"/>
      <c r="AJR92" s="24"/>
      <c r="AJS92" s="24"/>
      <c r="AJT92" s="24"/>
      <c r="AJU92" s="24"/>
      <c r="AJV92" s="24"/>
      <c r="AJW92" s="24"/>
      <c r="AJX92" s="24"/>
      <c r="AJY92" s="24"/>
      <c r="AJZ92" s="24"/>
      <c r="AKA92" s="24"/>
      <c r="AKB92" s="24"/>
      <c r="AKC92" s="24"/>
      <c r="AKD92" s="24"/>
      <c r="AKE92" s="24"/>
      <c r="AKF92" s="24"/>
      <c r="AKG92" s="24"/>
      <c r="AKH92" s="24"/>
      <c r="AKI92" s="24"/>
      <c r="AKJ92" s="24"/>
      <c r="AKK92" s="24"/>
      <c r="AKL92" s="24"/>
      <c r="AKM92" s="24"/>
      <c r="AKN92" s="24"/>
      <c r="AKO92" s="24"/>
      <c r="AKP92" s="24"/>
      <c r="AKQ92" s="24"/>
      <c r="AKR92" s="24"/>
      <c r="AKS92" s="24"/>
      <c r="AKT92" s="24"/>
      <c r="AKU92" s="24"/>
      <c r="AKV92" s="24"/>
      <c r="AKW92" s="24"/>
      <c r="AKX92" s="24"/>
      <c r="AKY92" s="24"/>
      <c r="AKZ92" s="24"/>
      <c r="ALA92" s="24"/>
      <c r="ALB92" s="24"/>
      <c r="ALC92" s="24"/>
      <c r="ALD92" s="24"/>
      <c r="ALE92" s="24"/>
      <c r="ALF92" s="24"/>
      <c r="ALG92" s="24"/>
      <c r="ALH92" s="24"/>
      <c r="ALI92" s="24"/>
      <c r="ALJ92" s="24"/>
      <c r="ALK92" s="24"/>
      <c r="ALL92" s="24"/>
      <c r="ALM92" s="24"/>
      <c r="ALN92" s="24"/>
      <c r="ALO92" s="24"/>
      <c r="ALP92" s="24"/>
      <c r="ALQ92" s="24"/>
      <c r="ALR92" s="24"/>
      <c r="ALS92" s="24"/>
      <c r="ALT92" s="24"/>
      <c r="ALU92" s="24"/>
      <c r="ALV92" s="24"/>
      <c r="ALW92" s="24"/>
      <c r="ALX92" s="24"/>
      <c r="ALY92" s="24"/>
      <c r="ALZ92" s="24"/>
      <c r="AMA92" s="24"/>
      <c r="AMB92" s="24"/>
      <c r="AMC92" s="24"/>
      <c r="AMD92" s="24"/>
      <c r="AME92" s="24"/>
      <c r="AMF92" s="24"/>
      <c r="AMG92" s="24"/>
      <c r="AMH92" s="24"/>
      <c r="AMI92" s="24"/>
    </row>
    <row r="93" spans="1:1023" s="25" customFormat="1" ht="18.75" customHeight="1">
      <c r="A93" s="91"/>
      <c r="B93" s="48" t="s">
        <v>12</v>
      </c>
      <c r="C93" s="41" t="s">
        <v>15</v>
      </c>
      <c r="D93" s="41" t="s">
        <v>13</v>
      </c>
      <c r="E93" s="41" t="s">
        <v>1</v>
      </c>
      <c r="F93" s="41" t="s">
        <v>14</v>
      </c>
      <c r="G93" s="42">
        <v>100</v>
      </c>
      <c r="H93" s="42">
        <f>G93</f>
        <v>100</v>
      </c>
      <c r="I93" s="42">
        <f>H93</f>
        <v>100</v>
      </c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  <c r="IU93" s="24"/>
      <c r="IV93" s="24"/>
      <c r="IW93" s="24"/>
      <c r="IX93" s="24"/>
      <c r="IY93" s="24"/>
      <c r="IZ93" s="24"/>
      <c r="JA93" s="24"/>
      <c r="JB93" s="24"/>
      <c r="JC93" s="24"/>
      <c r="JD93" s="24"/>
      <c r="JE93" s="24"/>
      <c r="JF93" s="24"/>
      <c r="JG93" s="24"/>
      <c r="JH93" s="24"/>
      <c r="JI93" s="24"/>
      <c r="JJ93" s="24"/>
      <c r="JK93" s="24"/>
      <c r="JL93" s="24"/>
      <c r="JM93" s="24"/>
      <c r="JN93" s="24"/>
      <c r="JO93" s="24"/>
      <c r="JP93" s="24"/>
      <c r="JQ93" s="24"/>
      <c r="JR93" s="24"/>
      <c r="JS93" s="24"/>
      <c r="JT93" s="24"/>
      <c r="JU93" s="24"/>
      <c r="JV93" s="24"/>
      <c r="JW93" s="24"/>
      <c r="JX93" s="24"/>
      <c r="JY93" s="24"/>
      <c r="JZ93" s="24"/>
      <c r="KA93" s="24"/>
      <c r="KB93" s="24"/>
      <c r="KC93" s="24"/>
      <c r="KD93" s="24"/>
      <c r="KE93" s="24"/>
      <c r="KF93" s="24"/>
      <c r="KG93" s="24"/>
      <c r="KH93" s="24"/>
      <c r="KI93" s="24"/>
      <c r="KJ93" s="24"/>
      <c r="KK93" s="24"/>
      <c r="KL93" s="24"/>
      <c r="KM93" s="24"/>
      <c r="KN93" s="24"/>
      <c r="KO93" s="24"/>
      <c r="KP93" s="24"/>
      <c r="KQ93" s="24"/>
      <c r="KR93" s="24"/>
      <c r="KS93" s="24"/>
      <c r="KT93" s="24"/>
      <c r="KU93" s="24"/>
      <c r="KV93" s="24"/>
      <c r="KW93" s="24"/>
      <c r="KX93" s="24"/>
      <c r="KY93" s="24"/>
      <c r="KZ93" s="24"/>
      <c r="LA93" s="24"/>
      <c r="LB93" s="24"/>
      <c r="LC93" s="24"/>
      <c r="LD93" s="24"/>
      <c r="LE93" s="24"/>
      <c r="LF93" s="24"/>
      <c r="LG93" s="24"/>
      <c r="LH93" s="24"/>
      <c r="LI93" s="24"/>
      <c r="LJ93" s="24"/>
      <c r="LK93" s="24"/>
      <c r="LL93" s="24"/>
      <c r="LM93" s="24"/>
      <c r="LN93" s="24"/>
      <c r="LO93" s="24"/>
      <c r="LP93" s="24"/>
      <c r="LQ93" s="24"/>
      <c r="LR93" s="24"/>
      <c r="LS93" s="24"/>
      <c r="LT93" s="24"/>
      <c r="LU93" s="24"/>
      <c r="LV93" s="24"/>
      <c r="LW93" s="24"/>
      <c r="LX93" s="24"/>
      <c r="LY93" s="24"/>
      <c r="LZ93" s="24"/>
      <c r="MA93" s="24"/>
      <c r="MB93" s="24"/>
      <c r="MC93" s="24"/>
      <c r="MD93" s="24"/>
      <c r="ME93" s="24"/>
      <c r="MF93" s="24"/>
      <c r="MG93" s="24"/>
      <c r="MH93" s="24"/>
      <c r="MI93" s="24"/>
      <c r="MJ93" s="24"/>
      <c r="MK93" s="24"/>
      <c r="ML93" s="24"/>
      <c r="MM93" s="24"/>
      <c r="MN93" s="24"/>
      <c r="MO93" s="24"/>
      <c r="MP93" s="24"/>
      <c r="MQ93" s="24"/>
      <c r="MR93" s="24"/>
      <c r="MS93" s="24"/>
      <c r="MT93" s="24"/>
      <c r="MU93" s="24"/>
      <c r="MV93" s="24"/>
      <c r="MW93" s="24"/>
      <c r="MX93" s="24"/>
      <c r="MY93" s="24"/>
      <c r="MZ93" s="24"/>
      <c r="NA93" s="24"/>
      <c r="NB93" s="24"/>
      <c r="NC93" s="24"/>
      <c r="ND93" s="24"/>
      <c r="NE93" s="24"/>
      <c r="NF93" s="24"/>
      <c r="NG93" s="24"/>
      <c r="NH93" s="24"/>
      <c r="NI93" s="24"/>
      <c r="NJ93" s="24"/>
      <c r="NK93" s="24"/>
      <c r="NL93" s="24"/>
      <c r="NM93" s="24"/>
      <c r="NN93" s="24"/>
      <c r="NO93" s="24"/>
      <c r="NP93" s="24"/>
      <c r="NQ93" s="24"/>
      <c r="NR93" s="24"/>
      <c r="NS93" s="24"/>
      <c r="NT93" s="24"/>
      <c r="NU93" s="24"/>
      <c r="NV93" s="24"/>
      <c r="NW93" s="24"/>
      <c r="NX93" s="24"/>
      <c r="NY93" s="24"/>
      <c r="NZ93" s="24"/>
      <c r="OA93" s="24"/>
      <c r="OB93" s="24"/>
      <c r="OC93" s="24"/>
      <c r="OD93" s="24"/>
      <c r="OE93" s="24"/>
      <c r="OF93" s="24"/>
      <c r="OG93" s="24"/>
      <c r="OH93" s="24"/>
      <c r="OI93" s="24"/>
      <c r="OJ93" s="24"/>
      <c r="OK93" s="24"/>
      <c r="OL93" s="24"/>
      <c r="OM93" s="24"/>
      <c r="ON93" s="24"/>
      <c r="OO93" s="24"/>
      <c r="OP93" s="24"/>
      <c r="OQ93" s="24"/>
      <c r="OR93" s="24"/>
      <c r="OS93" s="24"/>
      <c r="OT93" s="24"/>
      <c r="OU93" s="24"/>
      <c r="OV93" s="24"/>
      <c r="OW93" s="24"/>
      <c r="OX93" s="24"/>
      <c r="OY93" s="24"/>
      <c r="OZ93" s="24"/>
      <c r="PA93" s="24"/>
      <c r="PB93" s="24"/>
      <c r="PC93" s="24"/>
      <c r="PD93" s="24"/>
      <c r="PE93" s="24"/>
      <c r="PF93" s="24"/>
      <c r="PG93" s="24"/>
      <c r="PH93" s="24"/>
      <c r="PI93" s="24"/>
      <c r="PJ93" s="24"/>
      <c r="PK93" s="24"/>
      <c r="PL93" s="24"/>
      <c r="PM93" s="24"/>
      <c r="PN93" s="24"/>
      <c r="PO93" s="24"/>
      <c r="PP93" s="24"/>
      <c r="PQ93" s="24"/>
      <c r="PR93" s="24"/>
      <c r="PS93" s="24"/>
      <c r="PT93" s="24"/>
      <c r="PU93" s="24"/>
      <c r="PV93" s="24"/>
      <c r="PW93" s="24"/>
      <c r="PX93" s="24"/>
      <c r="PY93" s="24"/>
      <c r="PZ93" s="24"/>
      <c r="QA93" s="24"/>
      <c r="QB93" s="24"/>
      <c r="QC93" s="24"/>
      <c r="QD93" s="24"/>
      <c r="QE93" s="24"/>
      <c r="QF93" s="24"/>
      <c r="QG93" s="24"/>
      <c r="QH93" s="24"/>
      <c r="QI93" s="24"/>
      <c r="QJ93" s="24"/>
      <c r="QK93" s="24"/>
      <c r="QL93" s="24"/>
      <c r="QM93" s="24"/>
      <c r="QN93" s="24"/>
      <c r="QO93" s="24"/>
      <c r="QP93" s="24"/>
      <c r="QQ93" s="24"/>
      <c r="QR93" s="24"/>
      <c r="QS93" s="24"/>
      <c r="QT93" s="24"/>
      <c r="QU93" s="24"/>
      <c r="QV93" s="24"/>
      <c r="QW93" s="24"/>
      <c r="QX93" s="24"/>
      <c r="QY93" s="24"/>
      <c r="QZ93" s="24"/>
      <c r="RA93" s="24"/>
      <c r="RB93" s="24"/>
      <c r="RC93" s="24"/>
      <c r="RD93" s="24"/>
      <c r="RE93" s="24"/>
      <c r="RF93" s="24"/>
      <c r="RG93" s="24"/>
      <c r="RH93" s="24"/>
      <c r="RI93" s="24"/>
      <c r="RJ93" s="24"/>
      <c r="RK93" s="24"/>
      <c r="RL93" s="24"/>
      <c r="RM93" s="24"/>
      <c r="RN93" s="24"/>
      <c r="RO93" s="24"/>
      <c r="RP93" s="24"/>
      <c r="RQ93" s="24"/>
      <c r="RR93" s="24"/>
      <c r="RS93" s="24"/>
      <c r="RT93" s="24"/>
      <c r="RU93" s="24"/>
      <c r="RV93" s="24"/>
      <c r="RW93" s="24"/>
      <c r="RX93" s="24"/>
      <c r="RY93" s="24"/>
      <c r="RZ93" s="24"/>
      <c r="SA93" s="24"/>
      <c r="SB93" s="24"/>
      <c r="SC93" s="24"/>
      <c r="SD93" s="24"/>
      <c r="SE93" s="24"/>
      <c r="SF93" s="24"/>
      <c r="SG93" s="24"/>
      <c r="SH93" s="24"/>
      <c r="SI93" s="24"/>
      <c r="SJ93" s="24"/>
      <c r="SK93" s="24"/>
      <c r="SL93" s="24"/>
      <c r="SM93" s="24"/>
      <c r="SN93" s="24"/>
      <c r="SO93" s="24"/>
      <c r="SP93" s="24"/>
      <c r="SQ93" s="24"/>
      <c r="SR93" s="24"/>
      <c r="SS93" s="24"/>
      <c r="ST93" s="24"/>
      <c r="SU93" s="24"/>
      <c r="SV93" s="24"/>
      <c r="SW93" s="24"/>
      <c r="SX93" s="24"/>
      <c r="SY93" s="24"/>
      <c r="SZ93" s="24"/>
      <c r="TA93" s="24"/>
      <c r="TB93" s="24"/>
      <c r="TC93" s="24"/>
      <c r="TD93" s="24"/>
      <c r="TE93" s="24"/>
      <c r="TF93" s="24"/>
      <c r="TG93" s="24"/>
      <c r="TH93" s="24"/>
      <c r="TI93" s="24"/>
      <c r="TJ93" s="24"/>
      <c r="TK93" s="24"/>
      <c r="TL93" s="24"/>
      <c r="TM93" s="24"/>
      <c r="TN93" s="24"/>
      <c r="TO93" s="24"/>
      <c r="TP93" s="24"/>
      <c r="TQ93" s="24"/>
      <c r="TR93" s="24"/>
      <c r="TS93" s="24"/>
      <c r="TT93" s="24"/>
      <c r="TU93" s="24"/>
      <c r="TV93" s="24"/>
      <c r="TW93" s="24"/>
      <c r="TX93" s="24"/>
      <c r="TY93" s="24"/>
      <c r="TZ93" s="24"/>
      <c r="UA93" s="24"/>
      <c r="UB93" s="24"/>
      <c r="UC93" s="24"/>
      <c r="UD93" s="24"/>
      <c r="UE93" s="24"/>
      <c r="UF93" s="24"/>
      <c r="UG93" s="24"/>
      <c r="UH93" s="24"/>
      <c r="UI93" s="24"/>
      <c r="UJ93" s="24"/>
      <c r="UK93" s="24"/>
      <c r="UL93" s="24"/>
      <c r="UM93" s="24"/>
      <c r="UN93" s="24"/>
      <c r="UO93" s="24"/>
      <c r="UP93" s="24"/>
      <c r="UQ93" s="24"/>
      <c r="UR93" s="24"/>
      <c r="US93" s="24"/>
      <c r="UT93" s="24"/>
      <c r="UU93" s="24"/>
      <c r="UV93" s="24"/>
      <c r="UW93" s="24"/>
      <c r="UX93" s="24"/>
      <c r="UY93" s="24"/>
      <c r="UZ93" s="24"/>
      <c r="VA93" s="24"/>
      <c r="VB93" s="24"/>
      <c r="VC93" s="24"/>
      <c r="VD93" s="24"/>
      <c r="VE93" s="24"/>
      <c r="VF93" s="24"/>
      <c r="VG93" s="24"/>
      <c r="VH93" s="24"/>
      <c r="VI93" s="24"/>
      <c r="VJ93" s="24"/>
      <c r="VK93" s="24"/>
      <c r="VL93" s="24"/>
      <c r="VM93" s="24"/>
      <c r="VN93" s="24"/>
      <c r="VO93" s="24"/>
      <c r="VP93" s="24"/>
      <c r="VQ93" s="24"/>
      <c r="VR93" s="24"/>
      <c r="VS93" s="24"/>
      <c r="VT93" s="24"/>
      <c r="VU93" s="24"/>
      <c r="VV93" s="24"/>
      <c r="VW93" s="24"/>
      <c r="VX93" s="24"/>
      <c r="VY93" s="24"/>
      <c r="VZ93" s="24"/>
      <c r="WA93" s="24"/>
      <c r="WB93" s="24"/>
      <c r="WC93" s="24"/>
      <c r="WD93" s="24"/>
      <c r="WE93" s="24"/>
      <c r="WF93" s="24"/>
      <c r="WG93" s="24"/>
      <c r="WH93" s="24"/>
      <c r="WI93" s="24"/>
      <c r="WJ93" s="24"/>
      <c r="WK93" s="24"/>
      <c r="WL93" s="24"/>
      <c r="WM93" s="24"/>
      <c r="WN93" s="24"/>
      <c r="WO93" s="24"/>
      <c r="WP93" s="24"/>
      <c r="WQ93" s="24"/>
      <c r="WR93" s="24"/>
      <c r="WS93" s="24"/>
      <c r="WT93" s="24"/>
      <c r="WU93" s="24"/>
      <c r="WV93" s="24"/>
      <c r="WW93" s="24"/>
      <c r="WX93" s="24"/>
      <c r="WY93" s="24"/>
      <c r="WZ93" s="24"/>
      <c r="XA93" s="24"/>
      <c r="XB93" s="24"/>
      <c r="XC93" s="24"/>
      <c r="XD93" s="24"/>
      <c r="XE93" s="24"/>
      <c r="XF93" s="24"/>
      <c r="XG93" s="24"/>
      <c r="XH93" s="24"/>
      <c r="XI93" s="24"/>
      <c r="XJ93" s="24"/>
      <c r="XK93" s="24"/>
      <c r="XL93" s="24"/>
      <c r="XM93" s="24"/>
      <c r="XN93" s="24"/>
      <c r="XO93" s="24"/>
      <c r="XP93" s="24"/>
      <c r="XQ93" s="24"/>
      <c r="XR93" s="24"/>
      <c r="XS93" s="24"/>
      <c r="XT93" s="24"/>
      <c r="XU93" s="24"/>
      <c r="XV93" s="24"/>
      <c r="XW93" s="24"/>
      <c r="XX93" s="24"/>
      <c r="XY93" s="24"/>
      <c r="XZ93" s="24"/>
      <c r="YA93" s="24"/>
      <c r="YB93" s="24"/>
      <c r="YC93" s="24"/>
      <c r="YD93" s="24"/>
      <c r="YE93" s="24"/>
      <c r="YF93" s="24"/>
      <c r="YG93" s="24"/>
      <c r="YH93" s="24"/>
      <c r="YI93" s="24"/>
      <c r="YJ93" s="24"/>
      <c r="YK93" s="24"/>
      <c r="YL93" s="24"/>
      <c r="YM93" s="24"/>
      <c r="YN93" s="24"/>
      <c r="YO93" s="24"/>
      <c r="YP93" s="24"/>
      <c r="YQ93" s="24"/>
      <c r="YR93" s="24"/>
      <c r="YS93" s="24"/>
      <c r="YT93" s="24"/>
      <c r="YU93" s="24"/>
      <c r="YV93" s="24"/>
      <c r="YW93" s="24"/>
      <c r="YX93" s="24"/>
      <c r="YY93" s="24"/>
      <c r="YZ93" s="24"/>
      <c r="ZA93" s="24"/>
      <c r="ZB93" s="24"/>
      <c r="ZC93" s="24"/>
      <c r="ZD93" s="24"/>
      <c r="ZE93" s="24"/>
      <c r="ZF93" s="24"/>
      <c r="ZG93" s="24"/>
      <c r="ZH93" s="24"/>
      <c r="ZI93" s="24"/>
      <c r="ZJ93" s="24"/>
      <c r="ZK93" s="24"/>
      <c r="ZL93" s="24"/>
      <c r="ZM93" s="24"/>
      <c r="ZN93" s="24"/>
      <c r="ZO93" s="24"/>
      <c r="ZP93" s="24"/>
      <c r="ZQ93" s="24"/>
      <c r="ZR93" s="24"/>
      <c r="ZS93" s="24"/>
      <c r="ZT93" s="24"/>
      <c r="ZU93" s="24"/>
      <c r="ZV93" s="24"/>
      <c r="ZW93" s="24"/>
      <c r="ZX93" s="24"/>
      <c r="ZY93" s="24"/>
      <c r="ZZ93" s="24"/>
      <c r="AAA93" s="24"/>
      <c r="AAB93" s="24"/>
      <c r="AAC93" s="24"/>
      <c r="AAD93" s="24"/>
      <c r="AAE93" s="24"/>
      <c r="AAF93" s="24"/>
      <c r="AAG93" s="24"/>
      <c r="AAH93" s="24"/>
      <c r="AAI93" s="24"/>
      <c r="AAJ93" s="24"/>
      <c r="AAK93" s="24"/>
      <c r="AAL93" s="24"/>
      <c r="AAM93" s="24"/>
      <c r="AAN93" s="24"/>
      <c r="AAO93" s="24"/>
      <c r="AAP93" s="24"/>
      <c r="AAQ93" s="24"/>
      <c r="AAR93" s="24"/>
      <c r="AAS93" s="24"/>
      <c r="AAT93" s="24"/>
      <c r="AAU93" s="24"/>
      <c r="AAV93" s="24"/>
      <c r="AAW93" s="24"/>
      <c r="AAX93" s="24"/>
      <c r="AAY93" s="24"/>
      <c r="AAZ93" s="24"/>
      <c r="ABA93" s="24"/>
      <c r="ABB93" s="24"/>
      <c r="ABC93" s="24"/>
      <c r="ABD93" s="24"/>
      <c r="ABE93" s="24"/>
      <c r="ABF93" s="24"/>
      <c r="ABG93" s="24"/>
      <c r="ABH93" s="24"/>
      <c r="ABI93" s="24"/>
      <c r="ABJ93" s="24"/>
      <c r="ABK93" s="24"/>
      <c r="ABL93" s="24"/>
      <c r="ABM93" s="24"/>
      <c r="ABN93" s="24"/>
      <c r="ABO93" s="24"/>
      <c r="ABP93" s="24"/>
      <c r="ABQ93" s="24"/>
      <c r="ABR93" s="24"/>
      <c r="ABS93" s="24"/>
      <c r="ABT93" s="24"/>
      <c r="ABU93" s="24"/>
      <c r="ABV93" s="24"/>
      <c r="ABW93" s="24"/>
      <c r="ABX93" s="24"/>
      <c r="ABY93" s="24"/>
      <c r="ABZ93" s="24"/>
      <c r="ACA93" s="24"/>
      <c r="ACB93" s="24"/>
      <c r="ACC93" s="24"/>
      <c r="ACD93" s="24"/>
      <c r="ACE93" s="24"/>
      <c r="ACF93" s="24"/>
      <c r="ACG93" s="24"/>
      <c r="ACH93" s="24"/>
      <c r="ACI93" s="24"/>
      <c r="ACJ93" s="24"/>
      <c r="ACK93" s="24"/>
      <c r="ACL93" s="24"/>
      <c r="ACM93" s="24"/>
      <c r="ACN93" s="24"/>
      <c r="ACO93" s="24"/>
      <c r="ACP93" s="24"/>
      <c r="ACQ93" s="24"/>
      <c r="ACR93" s="24"/>
      <c r="ACS93" s="24"/>
      <c r="ACT93" s="24"/>
      <c r="ACU93" s="24"/>
      <c r="ACV93" s="24"/>
      <c r="ACW93" s="24"/>
      <c r="ACX93" s="24"/>
      <c r="ACY93" s="24"/>
      <c r="ACZ93" s="24"/>
      <c r="ADA93" s="24"/>
      <c r="ADB93" s="24"/>
      <c r="ADC93" s="24"/>
      <c r="ADD93" s="24"/>
      <c r="ADE93" s="24"/>
      <c r="ADF93" s="24"/>
      <c r="ADG93" s="24"/>
      <c r="ADH93" s="24"/>
      <c r="ADI93" s="24"/>
      <c r="ADJ93" s="24"/>
      <c r="ADK93" s="24"/>
      <c r="ADL93" s="24"/>
      <c r="ADM93" s="24"/>
      <c r="ADN93" s="24"/>
      <c r="ADO93" s="24"/>
      <c r="ADP93" s="24"/>
      <c r="ADQ93" s="24"/>
      <c r="ADR93" s="24"/>
      <c r="ADS93" s="24"/>
      <c r="ADT93" s="24"/>
      <c r="ADU93" s="24"/>
      <c r="ADV93" s="24"/>
      <c r="ADW93" s="24"/>
      <c r="ADX93" s="24"/>
      <c r="ADY93" s="24"/>
      <c r="ADZ93" s="24"/>
      <c r="AEA93" s="24"/>
      <c r="AEB93" s="24"/>
      <c r="AEC93" s="24"/>
      <c r="AED93" s="24"/>
      <c r="AEE93" s="24"/>
      <c r="AEF93" s="24"/>
      <c r="AEG93" s="24"/>
      <c r="AEH93" s="24"/>
      <c r="AEI93" s="24"/>
      <c r="AEJ93" s="24"/>
      <c r="AEK93" s="24"/>
      <c r="AEL93" s="24"/>
      <c r="AEM93" s="24"/>
      <c r="AEN93" s="24"/>
      <c r="AEO93" s="24"/>
      <c r="AEP93" s="24"/>
      <c r="AEQ93" s="24"/>
      <c r="AER93" s="24"/>
      <c r="AES93" s="24"/>
      <c r="AET93" s="24"/>
      <c r="AEU93" s="24"/>
      <c r="AEV93" s="24"/>
      <c r="AEW93" s="24"/>
      <c r="AEX93" s="24"/>
      <c r="AEY93" s="24"/>
      <c r="AEZ93" s="24"/>
      <c r="AFA93" s="24"/>
      <c r="AFB93" s="24"/>
      <c r="AFC93" s="24"/>
      <c r="AFD93" s="24"/>
      <c r="AFE93" s="24"/>
      <c r="AFF93" s="24"/>
      <c r="AFG93" s="24"/>
      <c r="AFH93" s="24"/>
      <c r="AFI93" s="24"/>
      <c r="AFJ93" s="24"/>
      <c r="AFK93" s="24"/>
      <c r="AFL93" s="24"/>
      <c r="AFM93" s="24"/>
      <c r="AFN93" s="24"/>
      <c r="AFO93" s="24"/>
      <c r="AFP93" s="24"/>
      <c r="AFQ93" s="24"/>
      <c r="AFR93" s="24"/>
      <c r="AFS93" s="24"/>
      <c r="AFT93" s="24"/>
      <c r="AFU93" s="24"/>
      <c r="AFV93" s="24"/>
      <c r="AFW93" s="24"/>
      <c r="AFX93" s="24"/>
      <c r="AFY93" s="24"/>
      <c r="AFZ93" s="24"/>
      <c r="AGA93" s="24"/>
      <c r="AGB93" s="24"/>
      <c r="AGC93" s="24"/>
      <c r="AGD93" s="24"/>
      <c r="AGE93" s="24"/>
      <c r="AGF93" s="24"/>
      <c r="AGG93" s="24"/>
      <c r="AGH93" s="24"/>
      <c r="AGI93" s="24"/>
      <c r="AGJ93" s="24"/>
      <c r="AGK93" s="24"/>
      <c r="AGL93" s="24"/>
      <c r="AGM93" s="24"/>
      <c r="AGN93" s="24"/>
      <c r="AGO93" s="24"/>
      <c r="AGP93" s="24"/>
      <c r="AGQ93" s="24"/>
      <c r="AGR93" s="24"/>
      <c r="AGS93" s="24"/>
      <c r="AGT93" s="24"/>
      <c r="AGU93" s="24"/>
      <c r="AGV93" s="24"/>
      <c r="AGW93" s="24"/>
      <c r="AGX93" s="24"/>
      <c r="AGY93" s="24"/>
      <c r="AGZ93" s="24"/>
      <c r="AHA93" s="24"/>
      <c r="AHB93" s="24"/>
      <c r="AHC93" s="24"/>
      <c r="AHD93" s="24"/>
      <c r="AHE93" s="24"/>
      <c r="AHF93" s="24"/>
      <c r="AHG93" s="24"/>
      <c r="AHH93" s="24"/>
      <c r="AHI93" s="24"/>
      <c r="AHJ93" s="24"/>
      <c r="AHK93" s="24"/>
      <c r="AHL93" s="24"/>
      <c r="AHM93" s="24"/>
      <c r="AHN93" s="24"/>
      <c r="AHO93" s="24"/>
      <c r="AHP93" s="24"/>
      <c r="AHQ93" s="24"/>
      <c r="AHR93" s="24"/>
      <c r="AHS93" s="24"/>
      <c r="AHT93" s="24"/>
      <c r="AHU93" s="24"/>
      <c r="AHV93" s="24"/>
      <c r="AHW93" s="24"/>
      <c r="AHX93" s="24"/>
      <c r="AHY93" s="24"/>
      <c r="AHZ93" s="24"/>
      <c r="AIA93" s="24"/>
      <c r="AIB93" s="24"/>
      <c r="AIC93" s="24"/>
      <c r="AID93" s="24"/>
      <c r="AIE93" s="24"/>
      <c r="AIF93" s="24"/>
      <c r="AIG93" s="24"/>
      <c r="AIH93" s="24"/>
      <c r="AII93" s="24"/>
      <c r="AIJ93" s="24"/>
      <c r="AIK93" s="24"/>
      <c r="AIL93" s="24"/>
      <c r="AIM93" s="24"/>
      <c r="AIN93" s="24"/>
      <c r="AIO93" s="24"/>
      <c r="AIP93" s="24"/>
      <c r="AIQ93" s="24"/>
      <c r="AIR93" s="24"/>
      <c r="AIS93" s="24"/>
      <c r="AIT93" s="24"/>
      <c r="AIU93" s="24"/>
      <c r="AIV93" s="24"/>
      <c r="AIW93" s="24"/>
      <c r="AIX93" s="24"/>
      <c r="AIY93" s="24"/>
      <c r="AIZ93" s="24"/>
      <c r="AJA93" s="24"/>
      <c r="AJB93" s="24"/>
      <c r="AJC93" s="24"/>
      <c r="AJD93" s="24"/>
      <c r="AJE93" s="24"/>
      <c r="AJF93" s="24"/>
      <c r="AJG93" s="24"/>
      <c r="AJH93" s="24"/>
      <c r="AJI93" s="24"/>
      <c r="AJJ93" s="24"/>
      <c r="AJK93" s="24"/>
      <c r="AJL93" s="24"/>
      <c r="AJM93" s="24"/>
      <c r="AJN93" s="24"/>
      <c r="AJO93" s="24"/>
      <c r="AJP93" s="24"/>
      <c r="AJQ93" s="24"/>
      <c r="AJR93" s="24"/>
      <c r="AJS93" s="24"/>
      <c r="AJT93" s="24"/>
      <c r="AJU93" s="24"/>
      <c r="AJV93" s="24"/>
      <c r="AJW93" s="24"/>
      <c r="AJX93" s="24"/>
      <c r="AJY93" s="24"/>
      <c r="AJZ93" s="24"/>
      <c r="AKA93" s="24"/>
      <c r="AKB93" s="24"/>
      <c r="AKC93" s="24"/>
      <c r="AKD93" s="24"/>
      <c r="AKE93" s="24"/>
      <c r="AKF93" s="24"/>
      <c r="AKG93" s="24"/>
      <c r="AKH93" s="24"/>
      <c r="AKI93" s="24"/>
      <c r="AKJ93" s="24"/>
      <c r="AKK93" s="24"/>
      <c r="AKL93" s="24"/>
      <c r="AKM93" s="24"/>
      <c r="AKN93" s="24"/>
      <c r="AKO93" s="24"/>
      <c r="AKP93" s="24"/>
      <c r="AKQ93" s="24"/>
      <c r="AKR93" s="24"/>
      <c r="AKS93" s="24"/>
      <c r="AKT93" s="24"/>
      <c r="AKU93" s="24"/>
      <c r="AKV93" s="24"/>
      <c r="AKW93" s="24"/>
      <c r="AKX93" s="24"/>
      <c r="AKY93" s="24"/>
      <c r="AKZ93" s="24"/>
      <c r="ALA93" s="24"/>
      <c r="ALB93" s="24"/>
      <c r="ALC93" s="24"/>
      <c r="ALD93" s="24"/>
      <c r="ALE93" s="24"/>
      <c r="ALF93" s="24"/>
      <c r="ALG93" s="24"/>
      <c r="ALH93" s="24"/>
      <c r="ALI93" s="24"/>
      <c r="ALJ93" s="24"/>
      <c r="ALK93" s="24"/>
      <c r="ALL93" s="24"/>
      <c r="ALM93" s="24"/>
      <c r="ALN93" s="24"/>
      <c r="ALO93" s="24"/>
      <c r="ALP93" s="24"/>
      <c r="ALQ93" s="24"/>
      <c r="ALR93" s="24"/>
      <c r="ALS93" s="24"/>
      <c r="ALT93" s="24"/>
      <c r="ALU93" s="24"/>
      <c r="ALV93" s="24"/>
      <c r="ALW93" s="24"/>
      <c r="ALX93" s="24"/>
      <c r="ALY93" s="24"/>
      <c r="ALZ93" s="24"/>
      <c r="AMA93" s="24"/>
      <c r="AMB93" s="24"/>
      <c r="AMC93" s="24"/>
      <c r="AMD93" s="24"/>
      <c r="AME93" s="24"/>
      <c r="AMF93" s="24"/>
      <c r="AMG93" s="24"/>
      <c r="AMH93" s="24"/>
      <c r="AMI93" s="24"/>
    </row>
    <row r="94" spans="1:1023" s="25" customFormat="1" ht="29.25" customHeight="1">
      <c r="A94" s="91"/>
      <c r="B94" s="48" t="s">
        <v>124</v>
      </c>
      <c r="C94" s="41" t="s">
        <v>125</v>
      </c>
      <c r="D94" s="41"/>
      <c r="E94" s="41"/>
      <c r="F94" s="41"/>
      <c r="G94" s="109">
        <f>G95+G96</f>
        <v>4.7</v>
      </c>
      <c r="H94" s="109">
        <f>H95+H96</f>
        <v>4.7</v>
      </c>
      <c r="I94" s="109">
        <f>I95+I96</f>
        <v>4.7</v>
      </c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  <c r="IU94" s="24"/>
      <c r="IV94" s="24"/>
      <c r="IW94" s="24"/>
      <c r="IX94" s="24"/>
      <c r="IY94" s="24"/>
      <c r="IZ94" s="24"/>
      <c r="JA94" s="24"/>
      <c r="JB94" s="24"/>
      <c r="JC94" s="24"/>
      <c r="JD94" s="24"/>
      <c r="JE94" s="24"/>
      <c r="JF94" s="24"/>
      <c r="JG94" s="24"/>
      <c r="JH94" s="24"/>
      <c r="JI94" s="24"/>
      <c r="JJ94" s="24"/>
      <c r="JK94" s="24"/>
      <c r="JL94" s="24"/>
      <c r="JM94" s="24"/>
      <c r="JN94" s="24"/>
      <c r="JO94" s="24"/>
      <c r="JP94" s="24"/>
      <c r="JQ94" s="24"/>
      <c r="JR94" s="24"/>
      <c r="JS94" s="24"/>
      <c r="JT94" s="24"/>
      <c r="JU94" s="24"/>
      <c r="JV94" s="24"/>
      <c r="JW94" s="24"/>
      <c r="JX94" s="24"/>
      <c r="JY94" s="24"/>
      <c r="JZ94" s="24"/>
      <c r="KA94" s="24"/>
      <c r="KB94" s="24"/>
      <c r="KC94" s="24"/>
      <c r="KD94" s="24"/>
      <c r="KE94" s="24"/>
      <c r="KF94" s="24"/>
      <c r="KG94" s="24"/>
      <c r="KH94" s="24"/>
      <c r="KI94" s="24"/>
      <c r="KJ94" s="24"/>
      <c r="KK94" s="24"/>
      <c r="KL94" s="24"/>
      <c r="KM94" s="24"/>
      <c r="KN94" s="24"/>
      <c r="KO94" s="24"/>
      <c r="KP94" s="24"/>
      <c r="KQ94" s="24"/>
      <c r="KR94" s="24"/>
      <c r="KS94" s="24"/>
      <c r="KT94" s="24"/>
      <c r="KU94" s="24"/>
      <c r="KV94" s="24"/>
      <c r="KW94" s="24"/>
      <c r="KX94" s="24"/>
      <c r="KY94" s="24"/>
      <c r="KZ94" s="24"/>
      <c r="LA94" s="24"/>
      <c r="LB94" s="24"/>
      <c r="LC94" s="24"/>
      <c r="LD94" s="24"/>
      <c r="LE94" s="24"/>
      <c r="LF94" s="24"/>
      <c r="LG94" s="24"/>
      <c r="LH94" s="24"/>
      <c r="LI94" s="24"/>
      <c r="LJ94" s="24"/>
      <c r="LK94" s="24"/>
      <c r="LL94" s="24"/>
      <c r="LM94" s="24"/>
      <c r="LN94" s="24"/>
      <c r="LO94" s="24"/>
      <c r="LP94" s="24"/>
      <c r="LQ94" s="24"/>
      <c r="LR94" s="24"/>
      <c r="LS94" s="24"/>
      <c r="LT94" s="24"/>
      <c r="LU94" s="24"/>
      <c r="LV94" s="24"/>
      <c r="LW94" s="24"/>
      <c r="LX94" s="24"/>
      <c r="LY94" s="24"/>
      <c r="LZ94" s="24"/>
      <c r="MA94" s="24"/>
      <c r="MB94" s="24"/>
      <c r="MC94" s="24"/>
      <c r="MD94" s="24"/>
      <c r="ME94" s="24"/>
      <c r="MF94" s="24"/>
      <c r="MG94" s="24"/>
      <c r="MH94" s="24"/>
      <c r="MI94" s="24"/>
      <c r="MJ94" s="24"/>
      <c r="MK94" s="24"/>
      <c r="ML94" s="24"/>
      <c r="MM94" s="24"/>
      <c r="MN94" s="24"/>
      <c r="MO94" s="24"/>
      <c r="MP94" s="24"/>
      <c r="MQ94" s="24"/>
      <c r="MR94" s="24"/>
      <c r="MS94" s="24"/>
      <c r="MT94" s="24"/>
      <c r="MU94" s="24"/>
      <c r="MV94" s="24"/>
      <c r="MW94" s="24"/>
      <c r="MX94" s="24"/>
      <c r="MY94" s="24"/>
      <c r="MZ94" s="24"/>
      <c r="NA94" s="24"/>
      <c r="NB94" s="24"/>
      <c r="NC94" s="24"/>
      <c r="ND94" s="24"/>
      <c r="NE94" s="24"/>
      <c r="NF94" s="24"/>
      <c r="NG94" s="24"/>
      <c r="NH94" s="24"/>
      <c r="NI94" s="24"/>
      <c r="NJ94" s="24"/>
      <c r="NK94" s="24"/>
      <c r="NL94" s="24"/>
      <c r="NM94" s="24"/>
      <c r="NN94" s="24"/>
      <c r="NO94" s="24"/>
      <c r="NP94" s="24"/>
      <c r="NQ94" s="24"/>
      <c r="NR94" s="24"/>
      <c r="NS94" s="24"/>
      <c r="NT94" s="24"/>
      <c r="NU94" s="24"/>
      <c r="NV94" s="24"/>
      <c r="NW94" s="24"/>
      <c r="NX94" s="24"/>
      <c r="NY94" s="24"/>
      <c r="NZ94" s="24"/>
      <c r="OA94" s="24"/>
      <c r="OB94" s="24"/>
      <c r="OC94" s="24"/>
      <c r="OD94" s="24"/>
      <c r="OE94" s="24"/>
      <c r="OF94" s="24"/>
      <c r="OG94" s="24"/>
      <c r="OH94" s="24"/>
      <c r="OI94" s="24"/>
      <c r="OJ94" s="24"/>
      <c r="OK94" s="24"/>
      <c r="OL94" s="24"/>
      <c r="OM94" s="24"/>
      <c r="ON94" s="24"/>
      <c r="OO94" s="24"/>
      <c r="OP94" s="24"/>
      <c r="OQ94" s="24"/>
      <c r="OR94" s="24"/>
      <c r="OS94" s="24"/>
      <c r="OT94" s="24"/>
      <c r="OU94" s="24"/>
      <c r="OV94" s="24"/>
      <c r="OW94" s="24"/>
      <c r="OX94" s="24"/>
      <c r="OY94" s="24"/>
      <c r="OZ94" s="24"/>
      <c r="PA94" s="24"/>
      <c r="PB94" s="24"/>
      <c r="PC94" s="24"/>
      <c r="PD94" s="24"/>
      <c r="PE94" s="24"/>
      <c r="PF94" s="24"/>
      <c r="PG94" s="24"/>
      <c r="PH94" s="24"/>
      <c r="PI94" s="24"/>
      <c r="PJ94" s="24"/>
      <c r="PK94" s="24"/>
      <c r="PL94" s="24"/>
      <c r="PM94" s="24"/>
      <c r="PN94" s="24"/>
      <c r="PO94" s="24"/>
      <c r="PP94" s="24"/>
      <c r="PQ94" s="24"/>
      <c r="PR94" s="24"/>
      <c r="PS94" s="24"/>
      <c r="PT94" s="24"/>
      <c r="PU94" s="24"/>
      <c r="PV94" s="24"/>
      <c r="PW94" s="24"/>
      <c r="PX94" s="24"/>
      <c r="PY94" s="24"/>
      <c r="PZ94" s="24"/>
      <c r="QA94" s="24"/>
      <c r="QB94" s="24"/>
      <c r="QC94" s="24"/>
      <c r="QD94" s="24"/>
      <c r="QE94" s="24"/>
      <c r="QF94" s="24"/>
      <c r="QG94" s="24"/>
      <c r="QH94" s="24"/>
      <c r="QI94" s="24"/>
      <c r="QJ94" s="24"/>
      <c r="QK94" s="24"/>
      <c r="QL94" s="24"/>
      <c r="QM94" s="24"/>
      <c r="QN94" s="24"/>
      <c r="QO94" s="24"/>
      <c r="QP94" s="24"/>
      <c r="QQ94" s="24"/>
      <c r="QR94" s="24"/>
      <c r="QS94" s="24"/>
      <c r="QT94" s="24"/>
      <c r="QU94" s="24"/>
      <c r="QV94" s="24"/>
      <c r="QW94" s="24"/>
      <c r="QX94" s="24"/>
      <c r="QY94" s="24"/>
      <c r="QZ94" s="24"/>
      <c r="RA94" s="24"/>
      <c r="RB94" s="24"/>
      <c r="RC94" s="24"/>
      <c r="RD94" s="24"/>
      <c r="RE94" s="24"/>
      <c r="RF94" s="24"/>
      <c r="RG94" s="24"/>
      <c r="RH94" s="24"/>
      <c r="RI94" s="24"/>
      <c r="RJ94" s="24"/>
      <c r="RK94" s="24"/>
      <c r="RL94" s="24"/>
      <c r="RM94" s="24"/>
      <c r="RN94" s="24"/>
      <c r="RO94" s="24"/>
      <c r="RP94" s="24"/>
      <c r="RQ94" s="24"/>
      <c r="RR94" s="24"/>
      <c r="RS94" s="24"/>
      <c r="RT94" s="24"/>
      <c r="RU94" s="24"/>
      <c r="RV94" s="24"/>
      <c r="RW94" s="24"/>
      <c r="RX94" s="24"/>
      <c r="RY94" s="24"/>
      <c r="RZ94" s="24"/>
      <c r="SA94" s="24"/>
      <c r="SB94" s="24"/>
      <c r="SC94" s="24"/>
      <c r="SD94" s="24"/>
      <c r="SE94" s="24"/>
      <c r="SF94" s="24"/>
      <c r="SG94" s="24"/>
      <c r="SH94" s="24"/>
      <c r="SI94" s="24"/>
      <c r="SJ94" s="24"/>
      <c r="SK94" s="24"/>
      <c r="SL94" s="24"/>
      <c r="SM94" s="24"/>
      <c r="SN94" s="24"/>
      <c r="SO94" s="24"/>
      <c r="SP94" s="24"/>
      <c r="SQ94" s="24"/>
      <c r="SR94" s="24"/>
      <c r="SS94" s="24"/>
      <c r="ST94" s="24"/>
      <c r="SU94" s="24"/>
      <c r="SV94" s="24"/>
      <c r="SW94" s="24"/>
      <c r="SX94" s="24"/>
      <c r="SY94" s="24"/>
      <c r="SZ94" s="24"/>
      <c r="TA94" s="24"/>
      <c r="TB94" s="24"/>
      <c r="TC94" s="24"/>
      <c r="TD94" s="24"/>
      <c r="TE94" s="24"/>
      <c r="TF94" s="24"/>
      <c r="TG94" s="24"/>
      <c r="TH94" s="24"/>
      <c r="TI94" s="24"/>
      <c r="TJ94" s="24"/>
      <c r="TK94" s="24"/>
      <c r="TL94" s="24"/>
      <c r="TM94" s="24"/>
      <c r="TN94" s="24"/>
      <c r="TO94" s="24"/>
      <c r="TP94" s="24"/>
      <c r="TQ94" s="24"/>
      <c r="TR94" s="24"/>
      <c r="TS94" s="24"/>
      <c r="TT94" s="24"/>
      <c r="TU94" s="24"/>
      <c r="TV94" s="24"/>
      <c r="TW94" s="24"/>
      <c r="TX94" s="24"/>
      <c r="TY94" s="24"/>
      <c r="TZ94" s="24"/>
      <c r="UA94" s="24"/>
      <c r="UB94" s="24"/>
      <c r="UC94" s="24"/>
      <c r="UD94" s="24"/>
      <c r="UE94" s="24"/>
      <c r="UF94" s="24"/>
      <c r="UG94" s="24"/>
      <c r="UH94" s="24"/>
      <c r="UI94" s="24"/>
      <c r="UJ94" s="24"/>
      <c r="UK94" s="24"/>
      <c r="UL94" s="24"/>
      <c r="UM94" s="24"/>
      <c r="UN94" s="24"/>
      <c r="UO94" s="24"/>
      <c r="UP94" s="24"/>
      <c r="UQ94" s="24"/>
      <c r="UR94" s="24"/>
      <c r="US94" s="24"/>
      <c r="UT94" s="24"/>
      <c r="UU94" s="24"/>
      <c r="UV94" s="24"/>
      <c r="UW94" s="24"/>
      <c r="UX94" s="24"/>
      <c r="UY94" s="24"/>
      <c r="UZ94" s="24"/>
      <c r="VA94" s="24"/>
      <c r="VB94" s="24"/>
      <c r="VC94" s="24"/>
      <c r="VD94" s="24"/>
      <c r="VE94" s="24"/>
      <c r="VF94" s="24"/>
      <c r="VG94" s="24"/>
      <c r="VH94" s="24"/>
      <c r="VI94" s="24"/>
      <c r="VJ94" s="24"/>
      <c r="VK94" s="24"/>
      <c r="VL94" s="24"/>
      <c r="VM94" s="24"/>
      <c r="VN94" s="24"/>
      <c r="VO94" s="24"/>
      <c r="VP94" s="24"/>
      <c r="VQ94" s="24"/>
      <c r="VR94" s="24"/>
      <c r="VS94" s="24"/>
      <c r="VT94" s="24"/>
      <c r="VU94" s="24"/>
      <c r="VV94" s="24"/>
      <c r="VW94" s="24"/>
      <c r="VX94" s="24"/>
      <c r="VY94" s="24"/>
      <c r="VZ94" s="24"/>
      <c r="WA94" s="24"/>
      <c r="WB94" s="24"/>
      <c r="WC94" s="24"/>
      <c r="WD94" s="24"/>
      <c r="WE94" s="24"/>
      <c r="WF94" s="24"/>
      <c r="WG94" s="24"/>
      <c r="WH94" s="24"/>
      <c r="WI94" s="24"/>
      <c r="WJ94" s="24"/>
      <c r="WK94" s="24"/>
      <c r="WL94" s="24"/>
      <c r="WM94" s="24"/>
      <c r="WN94" s="24"/>
      <c r="WO94" s="24"/>
      <c r="WP94" s="24"/>
      <c r="WQ94" s="24"/>
      <c r="WR94" s="24"/>
      <c r="WS94" s="24"/>
      <c r="WT94" s="24"/>
      <c r="WU94" s="24"/>
      <c r="WV94" s="24"/>
      <c r="WW94" s="24"/>
      <c r="WX94" s="24"/>
      <c r="WY94" s="24"/>
      <c r="WZ94" s="24"/>
      <c r="XA94" s="24"/>
      <c r="XB94" s="24"/>
      <c r="XC94" s="24"/>
      <c r="XD94" s="24"/>
      <c r="XE94" s="24"/>
      <c r="XF94" s="24"/>
      <c r="XG94" s="24"/>
      <c r="XH94" s="24"/>
      <c r="XI94" s="24"/>
      <c r="XJ94" s="24"/>
      <c r="XK94" s="24"/>
      <c r="XL94" s="24"/>
      <c r="XM94" s="24"/>
      <c r="XN94" s="24"/>
      <c r="XO94" s="24"/>
      <c r="XP94" s="24"/>
      <c r="XQ94" s="24"/>
      <c r="XR94" s="24"/>
      <c r="XS94" s="24"/>
      <c r="XT94" s="24"/>
      <c r="XU94" s="24"/>
      <c r="XV94" s="24"/>
      <c r="XW94" s="24"/>
      <c r="XX94" s="24"/>
      <c r="XY94" s="24"/>
      <c r="XZ94" s="24"/>
      <c r="YA94" s="24"/>
      <c r="YB94" s="24"/>
      <c r="YC94" s="24"/>
      <c r="YD94" s="24"/>
      <c r="YE94" s="24"/>
      <c r="YF94" s="24"/>
      <c r="YG94" s="24"/>
      <c r="YH94" s="24"/>
      <c r="YI94" s="24"/>
      <c r="YJ94" s="24"/>
      <c r="YK94" s="24"/>
      <c r="YL94" s="24"/>
      <c r="YM94" s="24"/>
      <c r="YN94" s="24"/>
      <c r="YO94" s="24"/>
      <c r="YP94" s="24"/>
      <c r="YQ94" s="24"/>
      <c r="YR94" s="24"/>
      <c r="YS94" s="24"/>
      <c r="YT94" s="24"/>
      <c r="YU94" s="24"/>
      <c r="YV94" s="24"/>
      <c r="YW94" s="24"/>
      <c r="YX94" s="24"/>
      <c r="YY94" s="24"/>
      <c r="YZ94" s="24"/>
      <c r="ZA94" s="24"/>
      <c r="ZB94" s="24"/>
      <c r="ZC94" s="24"/>
      <c r="ZD94" s="24"/>
      <c r="ZE94" s="24"/>
      <c r="ZF94" s="24"/>
      <c r="ZG94" s="24"/>
      <c r="ZH94" s="24"/>
      <c r="ZI94" s="24"/>
      <c r="ZJ94" s="24"/>
      <c r="ZK94" s="24"/>
      <c r="ZL94" s="24"/>
      <c r="ZM94" s="24"/>
      <c r="ZN94" s="24"/>
      <c r="ZO94" s="24"/>
      <c r="ZP94" s="24"/>
      <c r="ZQ94" s="24"/>
      <c r="ZR94" s="24"/>
      <c r="ZS94" s="24"/>
      <c r="ZT94" s="24"/>
      <c r="ZU94" s="24"/>
      <c r="ZV94" s="24"/>
      <c r="ZW94" s="24"/>
      <c r="ZX94" s="24"/>
      <c r="ZY94" s="24"/>
      <c r="ZZ94" s="24"/>
      <c r="AAA94" s="24"/>
      <c r="AAB94" s="24"/>
      <c r="AAC94" s="24"/>
      <c r="AAD94" s="24"/>
      <c r="AAE94" s="24"/>
      <c r="AAF94" s="24"/>
      <c r="AAG94" s="24"/>
      <c r="AAH94" s="24"/>
      <c r="AAI94" s="24"/>
      <c r="AAJ94" s="24"/>
      <c r="AAK94" s="24"/>
      <c r="AAL94" s="24"/>
      <c r="AAM94" s="24"/>
      <c r="AAN94" s="24"/>
      <c r="AAO94" s="24"/>
      <c r="AAP94" s="24"/>
      <c r="AAQ94" s="24"/>
      <c r="AAR94" s="24"/>
      <c r="AAS94" s="24"/>
      <c r="AAT94" s="24"/>
      <c r="AAU94" s="24"/>
      <c r="AAV94" s="24"/>
      <c r="AAW94" s="24"/>
      <c r="AAX94" s="24"/>
      <c r="AAY94" s="24"/>
      <c r="AAZ94" s="24"/>
      <c r="ABA94" s="24"/>
      <c r="ABB94" s="24"/>
      <c r="ABC94" s="24"/>
      <c r="ABD94" s="24"/>
      <c r="ABE94" s="24"/>
      <c r="ABF94" s="24"/>
      <c r="ABG94" s="24"/>
      <c r="ABH94" s="24"/>
      <c r="ABI94" s="24"/>
      <c r="ABJ94" s="24"/>
      <c r="ABK94" s="24"/>
      <c r="ABL94" s="24"/>
      <c r="ABM94" s="24"/>
      <c r="ABN94" s="24"/>
      <c r="ABO94" s="24"/>
      <c r="ABP94" s="24"/>
      <c r="ABQ94" s="24"/>
      <c r="ABR94" s="24"/>
      <c r="ABS94" s="24"/>
      <c r="ABT94" s="24"/>
      <c r="ABU94" s="24"/>
      <c r="ABV94" s="24"/>
      <c r="ABW94" s="24"/>
      <c r="ABX94" s="24"/>
      <c r="ABY94" s="24"/>
      <c r="ABZ94" s="24"/>
      <c r="ACA94" s="24"/>
      <c r="ACB94" s="24"/>
      <c r="ACC94" s="24"/>
      <c r="ACD94" s="24"/>
      <c r="ACE94" s="24"/>
      <c r="ACF94" s="24"/>
      <c r="ACG94" s="24"/>
      <c r="ACH94" s="24"/>
      <c r="ACI94" s="24"/>
      <c r="ACJ94" s="24"/>
      <c r="ACK94" s="24"/>
      <c r="ACL94" s="24"/>
      <c r="ACM94" s="24"/>
      <c r="ACN94" s="24"/>
      <c r="ACO94" s="24"/>
      <c r="ACP94" s="24"/>
      <c r="ACQ94" s="24"/>
      <c r="ACR94" s="24"/>
      <c r="ACS94" s="24"/>
      <c r="ACT94" s="24"/>
      <c r="ACU94" s="24"/>
      <c r="ACV94" s="24"/>
      <c r="ACW94" s="24"/>
      <c r="ACX94" s="24"/>
      <c r="ACY94" s="24"/>
      <c r="ACZ94" s="24"/>
      <c r="ADA94" s="24"/>
      <c r="ADB94" s="24"/>
      <c r="ADC94" s="24"/>
      <c r="ADD94" s="24"/>
      <c r="ADE94" s="24"/>
      <c r="ADF94" s="24"/>
      <c r="ADG94" s="24"/>
      <c r="ADH94" s="24"/>
      <c r="ADI94" s="24"/>
      <c r="ADJ94" s="24"/>
      <c r="ADK94" s="24"/>
      <c r="ADL94" s="24"/>
      <c r="ADM94" s="24"/>
      <c r="ADN94" s="24"/>
      <c r="ADO94" s="24"/>
      <c r="ADP94" s="24"/>
      <c r="ADQ94" s="24"/>
      <c r="ADR94" s="24"/>
      <c r="ADS94" s="24"/>
      <c r="ADT94" s="24"/>
      <c r="ADU94" s="24"/>
      <c r="ADV94" s="24"/>
      <c r="ADW94" s="24"/>
      <c r="ADX94" s="24"/>
      <c r="ADY94" s="24"/>
      <c r="ADZ94" s="24"/>
      <c r="AEA94" s="24"/>
      <c r="AEB94" s="24"/>
      <c r="AEC94" s="24"/>
      <c r="AED94" s="24"/>
      <c r="AEE94" s="24"/>
      <c r="AEF94" s="24"/>
      <c r="AEG94" s="24"/>
      <c r="AEH94" s="24"/>
      <c r="AEI94" s="24"/>
      <c r="AEJ94" s="24"/>
      <c r="AEK94" s="24"/>
      <c r="AEL94" s="24"/>
      <c r="AEM94" s="24"/>
      <c r="AEN94" s="24"/>
      <c r="AEO94" s="24"/>
      <c r="AEP94" s="24"/>
      <c r="AEQ94" s="24"/>
      <c r="AER94" s="24"/>
      <c r="AES94" s="24"/>
      <c r="AET94" s="24"/>
      <c r="AEU94" s="24"/>
      <c r="AEV94" s="24"/>
      <c r="AEW94" s="24"/>
      <c r="AEX94" s="24"/>
      <c r="AEY94" s="24"/>
      <c r="AEZ94" s="24"/>
      <c r="AFA94" s="24"/>
      <c r="AFB94" s="24"/>
      <c r="AFC94" s="24"/>
      <c r="AFD94" s="24"/>
      <c r="AFE94" s="24"/>
      <c r="AFF94" s="24"/>
      <c r="AFG94" s="24"/>
      <c r="AFH94" s="24"/>
      <c r="AFI94" s="24"/>
      <c r="AFJ94" s="24"/>
      <c r="AFK94" s="24"/>
      <c r="AFL94" s="24"/>
      <c r="AFM94" s="24"/>
      <c r="AFN94" s="24"/>
      <c r="AFO94" s="24"/>
      <c r="AFP94" s="24"/>
      <c r="AFQ94" s="24"/>
      <c r="AFR94" s="24"/>
      <c r="AFS94" s="24"/>
      <c r="AFT94" s="24"/>
      <c r="AFU94" s="24"/>
      <c r="AFV94" s="24"/>
      <c r="AFW94" s="24"/>
      <c r="AFX94" s="24"/>
      <c r="AFY94" s="24"/>
      <c r="AFZ94" s="24"/>
      <c r="AGA94" s="24"/>
      <c r="AGB94" s="24"/>
      <c r="AGC94" s="24"/>
      <c r="AGD94" s="24"/>
      <c r="AGE94" s="24"/>
      <c r="AGF94" s="24"/>
      <c r="AGG94" s="24"/>
      <c r="AGH94" s="24"/>
      <c r="AGI94" s="24"/>
      <c r="AGJ94" s="24"/>
      <c r="AGK94" s="24"/>
      <c r="AGL94" s="24"/>
      <c r="AGM94" s="24"/>
      <c r="AGN94" s="24"/>
      <c r="AGO94" s="24"/>
      <c r="AGP94" s="24"/>
      <c r="AGQ94" s="24"/>
      <c r="AGR94" s="24"/>
      <c r="AGS94" s="24"/>
      <c r="AGT94" s="24"/>
      <c r="AGU94" s="24"/>
      <c r="AGV94" s="24"/>
      <c r="AGW94" s="24"/>
      <c r="AGX94" s="24"/>
      <c r="AGY94" s="24"/>
      <c r="AGZ94" s="24"/>
      <c r="AHA94" s="24"/>
      <c r="AHB94" s="24"/>
      <c r="AHC94" s="24"/>
      <c r="AHD94" s="24"/>
      <c r="AHE94" s="24"/>
      <c r="AHF94" s="24"/>
      <c r="AHG94" s="24"/>
      <c r="AHH94" s="24"/>
      <c r="AHI94" s="24"/>
      <c r="AHJ94" s="24"/>
      <c r="AHK94" s="24"/>
      <c r="AHL94" s="24"/>
      <c r="AHM94" s="24"/>
      <c r="AHN94" s="24"/>
      <c r="AHO94" s="24"/>
      <c r="AHP94" s="24"/>
      <c r="AHQ94" s="24"/>
      <c r="AHR94" s="24"/>
      <c r="AHS94" s="24"/>
      <c r="AHT94" s="24"/>
      <c r="AHU94" s="24"/>
      <c r="AHV94" s="24"/>
      <c r="AHW94" s="24"/>
      <c r="AHX94" s="24"/>
      <c r="AHY94" s="24"/>
      <c r="AHZ94" s="24"/>
      <c r="AIA94" s="24"/>
      <c r="AIB94" s="24"/>
      <c r="AIC94" s="24"/>
      <c r="AID94" s="24"/>
      <c r="AIE94" s="24"/>
      <c r="AIF94" s="24"/>
      <c r="AIG94" s="24"/>
      <c r="AIH94" s="24"/>
      <c r="AII94" s="24"/>
      <c r="AIJ94" s="24"/>
      <c r="AIK94" s="24"/>
      <c r="AIL94" s="24"/>
      <c r="AIM94" s="24"/>
      <c r="AIN94" s="24"/>
      <c r="AIO94" s="24"/>
      <c r="AIP94" s="24"/>
      <c r="AIQ94" s="24"/>
      <c r="AIR94" s="24"/>
      <c r="AIS94" s="24"/>
      <c r="AIT94" s="24"/>
      <c r="AIU94" s="24"/>
      <c r="AIV94" s="24"/>
      <c r="AIW94" s="24"/>
      <c r="AIX94" s="24"/>
      <c r="AIY94" s="24"/>
      <c r="AIZ94" s="24"/>
      <c r="AJA94" s="24"/>
      <c r="AJB94" s="24"/>
      <c r="AJC94" s="24"/>
      <c r="AJD94" s="24"/>
      <c r="AJE94" s="24"/>
      <c r="AJF94" s="24"/>
      <c r="AJG94" s="24"/>
      <c r="AJH94" s="24"/>
      <c r="AJI94" s="24"/>
      <c r="AJJ94" s="24"/>
      <c r="AJK94" s="24"/>
      <c r="AJL94" s="24"/>
      <c r="AJM94" s="24"/>
      <c r="AJN94" s="24"/>
      <c r="AJO94" s="24"/>
      <c r="AJP94" s="24"/>
      <c r="AJQ94" s="24"/>
      <c r="AJR94" s="24"/>
      <c r="AJS94" s="24"/>
      <c r="AJT94" s="24"/>
      <c r="AJU94" s="24"/>
      <c r="AJV94" s="24"/>
      <c r="AJW94" s="24"/>
      <c r="AJX94" s="24"/>
      <c r="AJY94" s="24"/>
      <c r="AJZ94" s="24"/>
      <c r="AKA94" s="24"/>
      <c r="AKB94" s="24"/>
      <c r="AKC94" s="24"/>
      <c r="AKD94" s="24"/>
      <c r="AKE94" s="24"/>
      <c r="AKF94" s="24"/>
      <c r="AKG94" s="24"/>
      <c r="AKH94" s="24"/>
      <c r="AKI94" s="24"/>
      <c r="AKJ94" s="24"/>
      <c r="AKK94" s="24"/>
      <c r="AKL94" s="24"/>
      <c r="AKM94" s="24"/>
      <c r="AKN94" s="24"/>
      <c r="AKO94" s="24"/>
      <c r="AKP94" s="24"/>
      <c r="AKQ94" s="24"/>
      <c r="AKR94" s="24"/>
      <c r="AKS94" s="24"/>
      <c r="AKT94" s="24"/>
      <c r="AKU94" s="24"/>
      <c r="AKV94" s="24"/>
      <c r="AKW94" s="24"/>
      <c r="AKX94" s="24"/>
      <c r="AKY94" s="24"/>
      <c r="AKZ94" s="24"/>
      <c r="ALA94" s="24"/>
      <c r="ALB94" s="24"/>
      <c r="ALC94" s="24"/>
      <c r="ALD94" s="24"/>
      <c r="ALE94" s="24"/>
      <c r="ALF94" s="24"/>
      <c r="ALG94" s="24"/>
      <c r="ALH94" s="24"/>
      <c r="ALI94" s="24"/>
      <c r="ALJ94" s="24"/>
      <c r="ALK94" s="24"/>
      <c r="ALL94" s="24"/>
      <c r="ALM94" s="24"/>
      <c r="ALN94" s="24"/>
      <c r="ALO94" s="24"/>
      <c r="ALP94" s="24"/>
      <c r="ALQ94" s="24"/>
      <c r="ALR94" s="24"/>
      <c r="ALS94" s="24"/>
      <c r="ALT94" s="24"/>
      <c r="ALU94" s="24"/>
      <c r="ALV94" s="24"/>
      <c r="ALW94" s="24"/>
      <c r="ALX94" s="24"/>
      <c r="ALY94" s="24"/>
      <c r="ALZ94" s="24"/>
      <c r="AMA94" s="24"/>
      <c r="AMB94" s="24"/>
      <c r="AMC94" s="24"/>
      <c r="AMD94" s="24"/>
      <c r="AME94" s="24"/>
      <c r="AMF94" s="24"/>
      <c r="AMG94" s="24"/>
      <c r="AMH94" s="24"/>
      <c r="AMI94" s="24"/>
    </row>
    <row r="95" spans="1:1023" s="25" customFormat="1" ht="14.25" customHeight="1">
      <c r="A95" s="91"/>
      <c r="B95" s="48" t="s">
        <v>9</v>
      </c>
      <c r="C95" s="41" t="s">
        <v>125</v>
      </c>
      <c r="D95" s="41" t="s">
        <v>8</v>
      </c>
      <c r="E95" s="41" t="s">
        <v>34</v>
      </c>
      <c r="F95" s="41" t="s">
        <v>1</v>
      </c>
      <c r="G95" s="109">
        <v>2.7</v>
      </c>
      <c r="H95" s="109">
        <v>2.7</v>
      </c>
      <c r="I95" s="109">
        <v>2.7</v>
      </c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  <c r="IU95" s="24"/>
      <c r="IV95" s="24"/>
      <c r="IW95" s="24"/>
      <c r="IX95" s="24"/>
      <c r="IY95" s="24"/>
      <c r="IZ95" s="24"/>
      <c r="JA95" s="24"/>
      <c r="JB95" s="24"/>
      <c r="JC95" s="24"/>
      <c r="JD95" s="24"/>
      <c r="JE95" s="24"/>
      <c r="JF95" s="24"/>
      <c r="JG95" s="24"/>
      <c r="JH95" s="24"/>
      <c r="JI95" s="24"/>
      <c r="JJ95" s="24"/>
      <c r="JK95" s="24"/>
      <c r="JL95" s="24"/>
      <c r="JM95" s="24"/>
      <c r="JN95" s="24"/>
      <c r="JO95" s="24"/>
      <c r="JP95" s="24"/>
      <c r="JQ95" s="24"/>
      <c r="JR95" s="24"/>
      <c r="JS95" s="24"/>
      <c r="JT95" s="24"/>
      <c r="JU95" s="24"/>
      <c r="JV95" s="24"/>
      <c r="JW95" s="24"/>
      <c r="JX95" s="24"/>
      <c r="JY95" s="24"/>
      <c r="JZ95" s="24"/>
      <c r="KA95" s="24"/>
      <c r="KB95" s="24"/>
      <c r="KC95" s="24"/>
      <c r="KD95" s="24"/>
      <c r="KE95" s="24"/>
      <c r="KF95" s="24"/>
      <c r="KG95" s="24"/>
      <c r="KH95" s="24"/>
      <c r="KI95" s="24"/>
      <c r="KJ95" s="24"/>
      <c r="KK95" s="24"/>
      <c r="KL95" s="24"/>
      <c r="KM95" s="24"/>
      <c r="KN95" s="24"/>
      <c r="KO95" s="24"/>
      <c r="KP95" s="24"/>
      <c r="KQ95" s="24"/>
      <c r="KR95" s="24"/>
      <c r="KS95" s="24"/>
      <c r="KT95" s="24"/>
      <c r="KU95" s="24"/>
      <c r="KV95" s="24"/>
      <c r="KW95" s="24"/>
      <c r="KX95" s="24"/>
      <c r="KY95" s="24"/>
      <c r="KZ95" s="24"/>
      <c r="LA95" s="24"/>
      <c r="LB95" s="24"/>
      <c r="LC95" s="24"/>
      <c r="LD95" s="24"/>
      <c r="LE95" s="24"/>
      <c r="LF95" s="24"/>
      <c r="LG95" s="24"/>
      <c r="LH95" s="24"/>
      <c r="LI95" s="24"/>
      <c r="LJ95" s="24"/>
      <c r="LK95" s="24"/>
      <c r="LL95" s="24"/>
      <c r="LM95" s="24"/>
      <c r="LN95" s="24"/>
      <c r="LO95" s="24"/>
      <c r="LP95" s="24"/>
      <c r="LQ95" s="24"/>
      <c r="LR95" s="24"/>
      <c r="LS95" s="24"/>
      <c r="LT95" s="24"/>
      <c r="LU95" s="24"/>
      <c r="LV95" s="24"/>
      <c r="LW95" s="24"/>
      <c r="LX95" s="24"/>
      <c r="LY95" s="24"/>
      <c r="LZ95" s="24"/>
      <c r="MA95" s="24"/>
      <c r="MB95" s="24"/>
      <c r="MC95" s="24"/>
      <c r="MD95" s="24"/>
      <c r="ME95" s="24"/>
      <c r="MF95" s="24"/>
      <c r="MG95" s="24"/>
      <c r="MH95" s="24"/>
      <c r="MI95" s="24"/>
      <c r="MJ95" s="24"/>
      <c r="MK95" s="24"/>
      <c r="ML95" s="24"/>
      <c r="MM95" s="24"/>
      <c r="MN95" s="24"/>
      <c r="MO95" s="24"/>
      <c r="MP95" s="24"/>
      <c r="MQ95" s="24"/>
      <c r="MR95" s="24"/>
      <c r="MS95" s="24"/>
      <c r="MT95" s="24"/>
      <c r="MU95" s="24"/>
      <c r="MV95" s="24"/>
      <c r="MW95" s="24"/>
      <c r="MX95" s="24"/>
      <c r="MY95" s="24"/>
      <c r="MZ95" s="24"/>
      <c r="NA95" s="24"/>
      <c r="NB95" s="24"/>
      <c r="NC95" s="24"/>
      <c r="ND95" s="24"/>
      <c r="NE95" s="24"/>
      <c r="NF95" s="24"/>
      <c r="NG95" s="24"/>
      <c r="NH95" s="24"/>
      <c r="NI95" s="24"/>
      <c r="NJ95" s="24"/>
      <c r="NK95" s="24"/>
      <c r="NL95" s="24"/>
      <c r="NM95" s="24"/>
      <c r="NN95" s="24"/>
      <c r="NO95" s="24"/>
      <c r="NP95" s="24"/>
      <c r="NQ95" s="24"/>
      <c r="NR95" s="24"/>
      <c r="NS95" s="24"/>
      <c r="NT95" s="24"/>
      <c r="NU95" s="24"/>
      <c r="NV95" s="24"/>
      <c r="NW95" s="24"/>
      <c r="NX95" s="24"/>
      <c r="NY95" s="24"/>
      <c r="NZ95" s="24"/>
      <c r="OA95" s="24"/>
      <c r="OB95" s="24"/>
      <c r="OC95" s="24"/>
      <c r="OD95" s="24"/>
      <c r="OE95" s="24"/>
      <c r="OF95" s="24"/>
      <c r="OG95" s="24"/>
      <c r="OH95" s="24"/>
      <c r="OI95" s="24"/>
      <c r="OJ95" s="24"/>
      <c r="OK95" s="24"/>
      <c r="OL95" s="24"/>
      <c r="OM95" s="24"/>
      <c r="ON95" s="24"/>
      <c r="OO95" s="24"/>
      <c r="OP95" s="24"/>
      <c r="OQ95" s="24"/>
      <c r="OR95" s="24"/>
      <c r="OS95" s="24"/>
      <c r="OT95" s="24"/>
      <c r="OU95" s="24"/>
      <c r="OV95" s="24"/>
      <c r="OW95" s="24"/>
      <c r="OX95" s="24"/>
      <c r="OY95" s="24"/>
      <c r="OZ95" s="24"/>
      <c r="PA95" s="24"/>
      <c r="PB95" s="24"/>
      <c r="PC95" s="24"/>
      <c r="PD95" s="24"/>
      <c r="PE95" s="24"/>
      <c r="PF95" s="24"/>
      <c r="PG95" s="24"/>
      <c r="PH95" s="24"/>
      <c r="PI95" s="24"/>
      <c r="PJ95" s="24"/>
      <c r="PK95" s="24"/>
      <c r="PL95" s="24"/>
      <c r="PM95" s="24"/>
      <c r="PN95" s="24"/>
      <c r="PO95" s="24"/>
      <c r="PP95" s="24"/>
      <c r="PQ95" s="24"/>
      <c r="PR95" s="24"/>
      <c r="PS95" s="24"/>
      <c r="PT95" s="24"/>
      <c r="PU95" s="24"/>
      <c r="PV95" s="24"/>
      <c r="PW95" s="24"/>
      <c r="PX95" s="24"/>
      <c r="PY95" s="24"/>
      <c r="PZ95" s="24"/>
      <c r="QA95" s="24"/>
      <c r="QB95" s="24"/>
      <c r="QC95" s="24"/>
      <c r="QD95" s="24"/>
      <c r="QE95" s="24"/>
      <c r="QF95" s="24"/>
      <c r="QG95" s="24"/>
      <c r="QH95" s="24"/>
      <c r="QI95" s="24"/>
      <c r="QJ95" s="24"/>
      <c r="QK95" s="24"/>
      <c r="QL95" s="24"/>
      <c r="QM95" s="24"/>
      <c r="QN95" s="24"/>
      <c r="QO95" s="24"/>
      <c r="QP95" s="24"/>
      <c r="QQ95" s="24"/>
      <c r="QR95" s="24"/>
      <c r="QS95" s="24"/>
      <c r="QT95" s="24"/>
      <c r="QU95" s="24"/>
      <c r="QV95" s="24"/>
      <c r="QW95" s="24"/>
      <c r="QX95" s="24"/>
      <c r="QY95" s="24"/>
      <c r="QZ95" s="24"/>
      <c r="RA95" s="24"/>
      <c r="RB95" s="24"/>
      <c r="RC95" s="24"/>
      <c r="RD95" s="24"/>
      <c r="RE95" s="24"/>
      <c r="RF95" s="24"/>
      <c r="RG95" s="24"/>
      <c r="RH95" s="24"/>
      <c r="RI95" s="24"/>
      <c r="RJ95" s="24"/>
      <c r="RK95" s="24"/>
      <c r="RL95" s="24"/>
      <c r="RM95" s="24"/>
      <c r="RN95" s="24"/>
      <c r="RO95" s="24"/>
      <c r="RP95" s="24"/>
      <c r="RQ95" s="24"/>
      <c r="RR95" s="24"/>
      <c r="RS95" s="24"/>
      <c r="RT95" s="24"/>
      <c r="RU95" s="24"/>
      <c r="RV95" s="24"/>
      <c r="RW95" s="24"/>
      <c r="RX95" s="24"/>
      <c r="RY95" s="24"/>
      <c r="RZ95" s="24"/>
      <c r="SA95" s="24"/>
      <c r="SB95" s="24"/>
      <c r="SC95" s="24"/>
      <c r="SD95" s="24"/>
      <c r="SE95" s="24"/>
      <c r="SF95" s="24"/>
      <c r="SG95" s="24"/>
      <c r="SH95" s="24"/>
      <c r="SI95" s="24"/>
      <c r="SJ95" s="24"/>
      <c r="SK95" s="24"/>
      <c r="SL95" s="24"/>
      <c r="SM95" s="24"/>
      <c r="SN95" s="24"/>
      <c r="SO95" s="24"/>
      <c r="SP95" s="24"/>
      <c r="SQ95" s="24"/>
      <c r="SR95" s="24"/>
      <c r="SS95" s="24"/>
      <c r="ST95" s="24"/>
      <c r="SU95" s="24"/>
      <c r="SV95" s="24"/>
      <c r="SW95" s="24"/>
      <c r="SX95" s="24"/>
      <c r="SY95" s="24"/>
      <c r="SZ95" s="24"/>
      <c r="TA95" s="24"/>
      <c r="TB95" s="24"/>
      <c r="TC95" s="24"/>
      <c r="TD95" s="24"/>
      <c r="TE95" s="24"/>
      <c r="TF95" s="24"/>
      <c r="TG95" s="24"/>
      <c r="TH95" s="24"/>
      <c r="TI95" s="24"/>
      <c r="TJ95" s="24"/>
      <c r="TK95" s="24"/>
      <c r="TL95" s="24"/>
      <c r="TM95" s="24"/>
      <c r="TN95" s="24"/>
      <c r="TO95" s="24"/>
      <c r="TP95" s="24"/>
      <c r="TQ95" s="24"/>
      <c r="TR95" s="24"/>
      <c r="TS95" s="24"/>
      <c r="TT95" s="24"/>
      <c r="TU95" s="24"/>
      <c r="TV95" s="24"/>
      <c r="TW95" s="24"/>
      <c r="TX95" s="24"/>
      <c r="TY95" s="24"/>
      <c r="TZ95" s="24"/>
      <c r="UA95" s="24"/>
      <c r="UB95" s="24"/>
      <c r="UC95" s="24"/>
      <c r="UD95" s="24"/>
      <c r="UE95" s="24"/>
      <c r="UF95" s="24"/>
      <c r="UG95" s="24"/>
      <c r="UH95" s="24"/>
      <c r="UI95" s="24"/>
      <c r="UJ95" s="24"/>
      <c r="UK95" s="24"/>
      <c r="UL95" s="24"/>
      <c r="UM95" s="24"/>
      <c r="UN95" s="24"/>
      <c r="UO95" s="24"/>
      <c r="UP95" s="24"/>
      <c r="UQ95" s="24"/>
      <c r="UR95" s="24"/>
      <c r="US95" s="24"/>
      <c r="UT95" s="24"/>
      <c r="UU95" s="24"/>
      <c r="UV95" s="24"/>
      <c r="UW95" s="24"/>
      <c r="UX95" s="24"/>
      <c r="UY95" s="24"/>
      <c r="UZ95" s="24"/>
      <c r="VA95" s="24"/>
      <c r="VB95" s="24"/>
      <c r="VC95" s="24"/>
      <c r="VD95" s="24"/>
      <c r="VE95" s="24"/>
      <c r="VF95" s="24"/>
      <c r="VG95" s="24"/>
      <c r="VH95" s="24"/>
      <c r="VI95" s="24"/>
      <c r="VJ95" s="24"/>
      <c r="VK95" s="24"/>
      <c r="VL95" s="24"/>
      <c r="VM95" s="24"/>
      <c r="VN95" s="24"/>
      <c r="VO95" s="24"/>
      <c r="VP95" s="24"/>
      <c r="VQ95" s="24"/>
      <c r="VR95" s="24"/>
      <c r="VS95" s="24"/>
      <c r="VT95" s="24"/>
      <c r="VU95" s="24"/>
      <c r="VV95" s="24"/>
      <c r="VW95" s="24"/>
      <c r="VX95" s="24"/>
      <c r="VY95" s="24"/>
      <c r="VZ95" s="24"/>
      <c r="WA95" s="24"/>
      <c r="WB95" s="24"/>
      <c r="WC95" s="24"/>
      <c r="WD95" s="24"/>
      <c r="WE95" s="24"/>
      <c r="WF95" s="24"/>
      <c r="WG95" s="24"/>
      <c r="WH95" s="24"/>
      <c r="WI95" s="24"/>
      <c r="WJ95" s="24"/>
      <c r="WK95" s="24"/>
      <c r="WL95" s="24"/>
      <c r="WM95" s="24"/>
      <c r="WN95" s="24"/>
      <c r="WO95" s="24"/>
      <c r="WP95" s="24"/>
      <c r="WQ95" s="24"/>
      <c r="WR95" s="24"/>
      <c r="WS95" s="24"/>
      <c r="WT95" s="24"/>
      <c r="WU95" s="24"/>
      <c r="WV95" s="24"/>
      <c r="WW95" s="24"/>
      <c r="WX95" s="24"/>
      <c r="WY95" s="24"/>
      <c r="WZ95" s="24"/>
      <c r="XA95" s="24"/>
      <c r="XB95" s="24"/>
      <c r="XC95" s="24"/>
      <c r="XD95" s="24"/>
      <c r="XE95" s="24"/>
      <c r="XF95" s="24"/>
      <c r="XG95" s="24"/>
      <c r="XH95" s="24"/>
      <c r="XI95" s="24"/>
      <c r="XJ95" s="24"/>
      <c r="XK95" s="24"/>
      <c r="XL95" s="24"/>
      <c r="XM95" s="24"/>
      <c r="XN95" s="24"/>
      <c r="XO95" s="24"/>
      <c r="XP95" s="24"/>
      <c r="XQ95" s="24"/>
      <c r="XR95" s="24"/>
      <c r="XS95" s="24"/>
      <c r="XT95" s="24"/>
      <c r="XU95" s="24"/>
      <c r="XV95" s="24"/>
      <c r="XW95" s="24"/>
      <c r="XX95" s="24"/>
      <c r="XY95" s="24"/>
      <c r="XZ95" s="24"/>
      <c r="YA95" s="24"/>
      <c r="YB95" s="24"/>
      <c r="YC95" s="24"/>
      <c r="YD95" s="24"/>
      <c r="YE95" s="24"/>
      <c r="YF95" s="24"/>
      <c r="YG95" s="24"/>
      <c r="YH95" s="24"/>
      <c r="YI95" s="24"/>
      <c r="YJ95" s="24"/>
      <c r="YK95" s="24"/>
      <c r="YL95" s="24"/>
      <c r="YM95" s="24"/>
      <c r="YN95" s="24"/>
      <c r="YO95" s="24"/>
      <c r="YP95" s="24"/>
      <c r="YQ95" s="24"/>
      <c r="YR95" s="24"/>
      <c r="YS95" s="24"/>
      <c r="YT95" s="24"/>
      <c r="YU95" s="24"/>
      <c r="YV95" s="24"/>
      <c r="YW95" s="24"/>
      <c r="YX95" s="24"/>
      <c r="YY95" s="24"/>
      <c r="YZ95" s="24"/>
      <c r="ZA95" s="24"/>
      <c r="ZB95" s="24"/>
      <c r="ZC95" s="24"/>
      <c r="ZD95" s="24"/>
      <c r="ZE95" s="24"/>
      <c r="ZF95" s="24"/>
      <c r="ZG95" s="24"/>
      <c r="ZH95" s="24"/>
      <c r="ZI95" s="24"/>
      <c r="ZJ95" s="24"/>
      <c r="ZK95" s="24"/>
      <c r="ZL95" s="24"/>
      <c r="ZM95" s="24"/>
      <c r="ZN95" s="24"/>
      <c r="ZO95" s="24"/>
      <c r="ZP95" s="24"/>
      <c r="ZQ95" s="24"/>
      <c r="ZR95" s="24"/>
      <c r="ZS95" s="24"/>
      <c r="ZT95" s="24"/>
      <c r="ZU95" s="24"/>
      <c r="ZV95" s="24"/>
      <c r="ZW95" s="24"/>
      <c r="ZX95" s="24"/>
      <c r="ZY95" s="24"/>
      <c r="ZZ95" s="24"/>
      <c r="AAA95" s="24"/>
      <c r="AAB95" s="24"/>
      <c r="AAC95" s="24"/>
      <c r="AAD95" s="24"/>
      <c r="AAE95" s="24"/>
      <c r="AAF95" s="24"/>
      <c r="AAG95" s="24"/>
      <c r="AAH95" s="24"/>
      <c r="AAI95" s="24"/>
      <c r="AAJ95" s="24"/>
      <c r="AAK95" s="24"/>
      <c r="AAL95" s="24"/>
      <c r="AAM95" s="24"/>
      <c r="AAN95" s="24"/>
      <c r="AAO95" s="24"/>
      <c r="AAP95" s="24"/>
      <c r="AAQ95" s="24"/>
      <c r="AAR95" s="24"/>
      <c r="AAS95" s="24"/>
      <c r="AAT95" s="24"/>
      <c r="AAU95" s="24"/>
      <c r="AAV95" s="24"/>
      <c r="AAW95" s="24"/>
      <c r="AAX95" s="24"/>
      <c r="AAY95" s="24"/>
      <c r="AAZ95" s="24"/>
      <c r="ABA95" s="24"/>
      <c r="ABB95" s="24"/>
      <c r="ABC95" s="24"/>
      <c r="ABD95" s="24"/>
      <c r="ABE95" s="24"/>
      <c r="ABF95" s="24"/>
      <c r="ABG95" s="24"/>
      <c r="ABH95" s="24"/>
      <c r="ABI95" s="24"/>
      <c r="ABJ95" s="24"/>
      <c r="ABK95" s="24"/>
      <c r="ABL95" s="24"/>
      <c r="ABM95" s="24"/>
      <c r="ABN95" s="24"/>
      <c r="ABO95" s="24"/>
      <c r="ABP95" s="24"/>
      <c r="ABQ95" s="24"/>
      <c r="ABR95" s="24"/>
      <c r="ABS95" s="24"/>
      <c r="ABT95" s="24"/>
      <c r="ABU95" s="24"/>
      <c r="ABV95" s="24"/>
      <c r="ABW95" s="24"/>
      <c r="ABX95" s="24"/>
      <c r="ABY95" s="24"/>
      <c r="ABZ95" s="24"/>
      <c r="ACA95" s="24"/>
      <c r="ACB95" s="24"/>
      <c r="ACC95" s="24"/>
      <c r="ACD95" s="24"/>
      <c r="ACE95" s="24"/>
      <c r="ACF95" s="24"/>
      <c r="ACG95" s="24"/>
      <c r="ACH95" s="24"/>
      <c r="ACI95" s="24"/>
      <c r="ACJ95" s="24"/>
      <c r="ACK95" s="24"/>
      <c r="ACL95" s="24"/>
      <c r="ACM95" s="24"/>
      <c r="ACN95" s="24"/>
      <c r="ACO95" s="24"/>
      <c r="ACP95" s="24"/>
      <c r="ACQ95" s="24"/>
      <c r="ACR95" s="24"/>
      <c r="ACS95" s="24"/>
      <c r="ACT95" s="24"/>
      <c r="ACU95" s="24"/>
      <c r="ACV95" s="24"/>
      <c r="ACW95" s="24"/>
      <c r="ACX95" s="24"/>
      <c r="ACY95" s="24"/>
      <c r="ACZ95" s="24"/>
      <c r="ADA95" s="24"/>
      <c r="ADB95" s="24"/>
      <c r="ADC95" s="24"/>
      <c r="ADD95" s="24"/>
      <c r="ADE95" s="24"/>
      <c r="ADF95" s="24"/>
      <c r="ADG95" s="24"/>
      <c r="ADH95" s="24"/>
      <c r="ADI95" s="24"/>
      <c r="ADJ95" s="24"/>
      <c r="ADK95" s="24"/>
      <c r="ADL95" s="24"/>
      <c r="ADM95" s="24"/>
      <c r="ADN95" s="24"/>
      <c r="ADO95" s="24"/>
      <c r="ADP95" s="24"/>
      <c r="ADQ95" s="24"/>
      <c r="ADR95" s="24"/>
      <c r="ADS95" s="24"/>
      <c r="ADT95" s="24"/>
      <c r="ADU95" s="24"/>
      <c r="ADV95" s="24"/>
      <c r="ADW95" s="24"/>
      <c r="ADX95" s="24"/>
      <c r="ADY95" s="24"/>
      <c r="ADZ95" s="24"/>
      <c r="AEA95" s="24"/>
      <c r="AEB95" s="24"/>
      <c r="AEC95" s="24"/>
      <c r="AED95" s="24"/>
      <c r="AEE95" s="24"/>
      <c r="AEF95" s="24"/>
      <c r="AEG95" s="24"/>
      <c r="AEH95" s="24"/>
      <c r="AEI95" s="24"/>
      <c r="AEJ95" s="24"/>
      <c r="AEK95" s="24"/>
      <c r="AEL95" s="24"/>
      <c r="AEM95" s="24"/>
      <c r="AEN95" s="24"/>
      <c r="AEO95" s="24"/>
      <c r="AEP95" s="24"/>
      <c r="AEQ95" s="24"/>
      <c r="AER95" s="24"/>
      <c r="AES95" s="24"/>
      <c r="AET95" s="24"/>
      <c r="AEU95" s="24"/>
      <c r="AEV95" s="24"/>
      <c r="AEW95" s="24"/>
      <c r="AEX95" s="24"/>
      <c r="AEY95" s="24"/>
      <c r="AEZ95" s="24"/>
      <c r="AFA95" s="24"/>
      <c r="AFB95" s="24"/>
      <c r="AFC95" s="24"/>
      <c r="AFD95" s="24"/>
      <c r="AFE95" s="24"/>
      <c r="AFF95" s="24"/>
      <c r="AFG95" s="24"/>
      <c r="AFH95" s="24"/>
      <c r="AFI95" s="24"/>
      <c r="AFJ95" s="24"/>
      <c r="AFK95" s="24"/>
      <c r="AFL95" s="24"/>
      <c r="AFM95" s="24"/>
      <c r="AFN95" s="24"/>
      <c r="AFO95" s="24"/>
      <c r="AFP95" s="24"/>
      <c r="AFQ95" s="24"/>
      <c r="AFR95" s="24"/>
      <c r="AFS95" s="24"/>
      <c r="AFT95" s="24"/>
      <c r="AFU95" s="24"/>
      <c r="AFV95" s="24"/>
      <c r="AFW95" s="24"/>
      <c r="AFX95" s="24"/>
      <c r="AFY95" s="24"/>
      <c r="AFZ95" s="24"/>
      <c r="AGA95" s="24"/>
      <c r="AGB95" s="24"/>
      <c r="AGC95" s="24"/>
      <c r="AGD95" s="24"/>
      <c r="AGE95" s="24"/>
      <c r="AGF95" s="24"/>
      <c r="AGG95" s="24"/>
      <c r="AGH95" s="24"/>
      <c r="AGI95" s="24"/>
      <c r="AGJ95" s="24"/>
      <c r="AGK95" s="24"/>
      <c r="AGL95" s="24"/>
      <c r="AGM95" s="24"/>
      <c r="AGN95" s="24"/>
      <c r="AGO95" s="24"/>
      <c r="AGP95" s="24"/>
      <c r="AGQ95" s="24"/>
      <c r="AGR95" s="24"/>
      <c r="AGS95" s="24"/>
      <c r="AGT95" s="24"/>
      <c r="AGU95" s="24"/>
      <c r="AGV95" s="24"/>
      <c r="AGW95" s="24"/>
      <c r="AGX95" s="24"/>
      <c r="AGY95" s="24"/>
      <c r="AGZ95" s="24"/>
      <c r="AHA95" s="24"/>
      <c r="AHB95" s="24"/>
      <c r="AHC95" s="24"/>
      <c r="AHD95" s="24"/>
      <c r="AHE95" s="24"/>
      <c r="AHF95" s="24"/>
      <c r="AHG95" s="24"/>
      <c r="AHH95" s="24"/>
      <c r="AHI95" s="24"/>
      <c r="AHJ95" s="24"/>
      <c r="AHK95" s="24"/>
      <c r="AHL95" s="24"/>
      <c r="AHM95" s="24"/>
      <c r="AHN95" s="24"/>
      <c r="AHO95" s="24"/>
      <c r="AHP95" s="24"/>
      <c r="AHQ95" s="24"/>
      <c r="AHR95" s="24"/>
      <c r="AHS95" s="24"/>
      <c r="AHT95" s="24"/>
      <c r="AHU95" s="24"/>
      <c r="AHV95" s="24"/>
      <c r="AHW95" s="24"/>
      <c r="AHX95" s="24"/>
      <c r="AHY95" s="24"/>
      <c r="AHZ95" s="24"/>
      <c r="AIA95" s="24"/>
      <c r="AIB95" s="24"/>
      <c r="AIC95" s="24"/>
      <c r="AID95" s="24"/>
      <c r="AIE95" s="24"/>
      <c r="AIF95" s="24"/>
      <c r="AIG95" s="24"/>
      <c r="AIH95" s="24"/>
      <c r="AII95" s="24"/>
      <c r="AIJ95" s="24"/>
      <c r="AIK95" s="24"/>
      <c r="AIL95" s="24"/>
      <c r="AIM95" s="24"/>
      <c r="AIN95" s="24"/>
      <c r="AIO95" s="24"/>
      <c r="AIP95" s="24"/>
      <c r="AIQ95" s="24"/>
      <c r="AIR95" s="24"/>
      <c r="AIS95" s="24"/>
      <c r="AIT95" s="24"/>
      <c r="AIU95" s="24"/>
      <c r="AIV95" s="24"/>
      <c r="AIW95" s="24"/>
      <c r="AIX95" s="24"/>
      <c r="AIY95" s="24"/>
      <c r="AIZ95" s="24"/>
      <c r="AJA95" s="24"/>
      <c r="AJB95" s="24"/>
      <c r="AJC95" s="24"/>
      <c r="AJD95" s="24"/>
      <c r="AJE95" s="24"/>
      <c r="AJF95" s="24"/>
      <c r="AJG95" s="24"/>
      <c r="AJH95" s="24"/>
      <c r="AJI95" s="24"/>
      <c r="AJJ95" s="24"/>
      <c r="AJK95" s="24"/>
      <c r="AJL95" s="24"/>
      <c r="AJM95" s="24"/>
      <c r="AJN95" s="24"/>
      <c r="AJO95" s="24"/>
      <c r="AJP95" s="24"/>
      <c r="AJQ95" s="24"/>
      <c r="AJR95" s="24"/>
      <c r="AJS95" s="24"/>
      <c r="AJT95" s="24"/>
      <c r="AJU95" s="24"/>
      <c r="AJV95" s="24"/>
      <c r="AJW95" s="24"/>
      <c r="AJX95" s="24"/>
      <c r="AJY95" s="24"/>
      <c r="AJZ95" s="24"/>
      <c r="AKA95" s="24"/>
      <c r="AKB95" s="24"/>
      <c r="AKC95" s="24"/>
      <c r="AKD95" s="24"/>
      <c r="AKE95" s="24"/>
      <c r="AKF95" s="24"/>
      <c r="AKG95" s="24"/>
      <c r="AKH95" s="24"/>
      <c r="AKI95" s="24"/>
      <c r="AKJ95" s="24"/>
      <c r="AKK95" s="24"/>
      <c r="AKL95" s="24"/>
      <c r="AKM95" s="24"/>
      <c r="AKN95" s="24"/>
      <c r="AKO95" s="24"/>
      <c r="AKP95" s="24"/>
      <c r="AKQ95" s="24"/>
      <c r="AKR95" s="24"/>
      <c r="AKS95" s="24"/>
      <c r="AKT95" s="24"/>
      <c r="AKU95" s="24"/>
      <c r="AKV95" s="24"/>
      <c r="AKW95" s="24"/>
      <c r="AKX95" s="24"/>
      <c r="AKY95" s="24"/>
      <c r="AKZ95" s="24"/>
      <c r="ALA95" s="24"/>
      <c r="ALB95" s="24"/>
      <c r="ALC95" s="24"/>
      <c r="ALD95" s="24"/>
      <c r="ALE95" s="24"/>
      <c r="ALF95" s="24"/>
      <c r="ALG95" s="24"/>
      <c r="ALH95" s="24"/>
      <c r="ALI95" s="24"/>
      <c r="ALJ95" s="24"/>
      <c r="ALK95" s="24"/>
      <c r="ALL95" s="24"/>
      <c r="ALM95" s="24"/>
      <c r="ALN95" s="24"/>
      <c r="ALO95" s="24"/>
      <c r="ALP95" s="24"/>
      <c r="ALQ95" s="24"/>
      <c r="ALR95" s="24"/>
      <c r="ALS95" s="24"/>
      <c r="ALT95" s="24"/>
      <c r="ALU95" s="24"/>
      <c r="ALV95" s="24"/>
      <c r="ALW95" s="24"/>
      <c r="ALX95" s="24"/>
      <c r="ALY95" s="24"/>
      <c r="ALZ95" s="24"/>
      <c r="AMA95" s="24"/>
      <c r="AMB95" s="24"/>
      <c r="AMC95" s="24"/>
      <c r="AMD95" s="24"/>
      <c r="AME95" s="24"/>
      <c r="AMF95" s="24"/>
      <c r="AMG95" s="24"/>
      <c r="AMH95" s="24"/>
      <c r="AMI95" s="24"/>
    </row>
    <row r="96" spans="1:1023" s="25" customFormat="1" ht="14.25" customHeight="1">
      <c r="A96" s="91"/>
      <c r="B96" s="48" t="s">
        <v>12</v>
      </c>
      <c r="C96" s="41" t="s">
        <v>125</v>
      </c>
      <c r="D96" s="41" t="s">
        <v>13</v>
      </c>
      <c r="E96" s="41" t="s">
        <v>34</v>
      </c>
      <c r="F96" s="41" t="s">
        <v>1</v>
      </c>
      <c r="G96" s="109">
        <v>2</v>
      </c>
      <c r="H96" s="109">
        <v>2</v>
      </c>
      <c r="I96" s="109">
        <v>2</v>
      </c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  <c r="HX96" s="24"/>
      <c r="HY96" s="24"/>
      <c r="HZ96" s="24"/>
      <c r="IA96" s="24"/>
      <c r="IB96" s="24"/>
      <c r="IC96" s="24"/>
      <c r="ID96" s="24"/>
      <c r="IE96" s="24"/>
      <c r="IF96" s="24"/>
      <c r="IG96" s="24"/>
      <c r="IH96" s="24"/>
      <c r="II96" s="24"/>
      <c r="IJ96" s="24"/>
      <c r="IK96" s="24"/>
      <c r="IL96" s="24"/>
      <c r="IM96" s="24"/>
      <c r="IN96" s="24"/>
      <c r="IO96" s="24"/>
      <c r="IP96" s="24"/>
      <c r="IQ96" s="24"/>
      <c r="IR96" s="24"/>
      <c r="IS96" s="24"/>
      <c r="IT96" s="24"/>
      <c r="IU96" s="24"/>
      <c r="IV96" s="24"/>
      <c r="IW96" s="24"/>
      <c r="IX96" s="24"/>
      <c r="IY96" s="24"/>
      <c r="IZ96" s="24"/>
      <c r="JA96" s="24"/>
      <c r="JB96" s="24"/>
      <c r="JC96" s="24"/>
      <c r="JD96" s="24"/>
      <c r="JE96" s="24"/>
      <c r="JF96" s="24"/>
      <c r="JG96" s="24"/>
      <c r="JH96" s="24"/>
      <c r="JI96" s="24"/>
      <c r="JJ96" s="24"/>
      <c r="JK96" s="24"/>
      <c r="JL96" s="24"/>
      <c r="JM96" s="24"/>
      <c r="JN96" s="24"/>
      <c r="JO96" s="24"/>
      <c r="JP96" s="24"/>
      <c r="JQ96" s="24"/>
      <c r="JR96" s="24"/>
      <c r="JS96" s="24"/>
      <c r="JT96" s="24"/>
      <c r="JU96" s="24"/>
      <c r="JV96" s="24"/>
      <c r="JW96" s="24"/>
      <c r="JX96" s="24"/>
      <c r="JY96" s="24"/>
      <c r="JZ96" s="24"/>
      <c r="KA96" s="24"/>
      <c r="KB96" s="24"/>
      <c r="KC96" s="24"/>
      <c r="KD96" s="24"/>
      <c r="KE96" s="24"/>
      <c r="KF96" s="24"/>
      <c r="KG96" s="24"/>
      <c r="KH96" s="24"/>
      <c r="KI96" s="24"/>
      <c r="KJ96" s="24"/>
      <c r="KK96" s="24"/>
      <c r="KL96" s="24"/>
      <c r="KM96" s="24"/>
      <c r="KN96" s="24"/>
      <c r="KO96" s="24"/>
      <c r="KP96" s="24"/>
      <c r="KQ96" s="24"/>
      <c r="KR96" s="24"/>
      <c r="KS96" s="24"/>
      <c r="KT96" s="24"/>
      <c r="KU96" s="24"/>
      <c r="KV96" s="24"/>
      <c r="KW96" s="24"/>
      <c r="KX96" s="24"/>
      <c r="KY96" s="24"/>
      <c r="KZ96" s="24"/>
      <c r="LA96" s="24"/>
      <c r="LB96" s="24"/>
      <c r="LC96" s="24"/>
      <c r="LD96" s="24"/>
      <c r="LE96" s="24"/>
      <c r="LF96" s="24"/>
      <c r="LG96" s="24"/>
      <c r="LH96" s="24"/>
      <c r="LI96" s="24"/>
      <c r="LJ96" s="24"/>
      <c r="LK96" s="24"/>
      <c r="LL96" s="24"/>
      <c r="LM96" s="24"/>
      <c r="LN96" s="24"/>
      <c r="LO96" s="24"/>
      <c r="LP96" s="24"/>
      <c r="LQ96" s="24"/>
      <c r="LR96" s="24"/>
      <c r="LS96" s="24"/>
      <c r="LT96" s="24"/>
      <c r="LU96" s="24"/>
      <c r="LV96" s="24"/>
      <c r="LW96" s="24"/>
      <c r="LX96" s="24"/>
      <c r="LY96" s="24"/>
      <c r="LZ96" s="24"/>
      <c r="MA96" s="24"/>
      <c r="MB96" s="24"/>
      <c r="MC96" s="24"/>
      <c r="MD96" s="24"/>
      <c r="ME96" s="24"/>
      <c r="MF96" s="24"/>
      <c r="MG96" s="24"/>
      <c r="MH96" s="24"/>
      <c r="MI96" s="24"/>
      <c r="MJ96" s="24"/>
      <c r="MK96" s="24"/>
      <c r="ML96" s="24"/>
      <c r="MM96" s="24"/>
      <c r="MN96" s="24"/>
      <c r="MO96" s="24"/>
      <c r="MP96" s="24"/>
      <c r="MQ96" s="24"/>
      <c r="MR96" s="24"/>
      <c r="MS96" s="24"/>
      <c r="MT96" s="24"/>
      <c r="MU96" s="24"/>
      <c r="MV96" s="24"/>
      <c r="MW96" s="24"/>
      <c r="MX96" s="24"/>
      <c r="MY96" s="24"/>
      <c r="MZ96" s="24"/>
      <c r="NA96" s="24"/>
      <c r="NB96" s="24"/>
      <c r="NC96" s="24"/>
      <c r="ND96" s="24"/>
      <c r="NE96" s="24"/>
      <c r="NF96" s="24"/>
      <c r="NG96" s="24"/>
      <c r="NH96" s="24"/>
      <c r="NI96" s="24"/>
      <c r="NJ96" s="24"/>
      <c r="NK96" s="24"/>
      <c r="NL96" s="24"/>
      <c r="NM96" s="24"/>
      <c r="NN96" s="24"/>
      <c r="NO96" s="24"/>
      <c r="NP96" s="24"/>
      <c r="NQ96" s="24"/>
      <c r="NR96" s="24"/>
      <c r="NS96" s="24"/>
      <c r="NT96" s="24"/>
      <c r="NU96" s="24"/>
      <c r="NV96" s="24"/>
      <c r="NW96" s="24"/>
      <c r="NX96" s="24"/>
      <c r="NY96" s="24"/>
      <c r="NZ96" s="24"/>
      <c r="OA96" s="24"/>
      <c r="OB96" s="24"/>
      <c r="OC96" s="24"/>
      <c r="OD96" s="24"/>
      <c r="OE96" s="24"/>
      <c r="OF96" s="24"/>
      <c r="OG96" s="24"/>
      <c r="OH96" s="24"/>
      <c r="OI96" s="24"/>
      <c r="OJ96" s="24"/>
      <c r="OK96" s="24"/>
      <c r="OL96" s="24"/>
      <c r="OM96" s="24"/>
      <c r="ON96" s="24"/>
      <c r="OO96" s="24"/>
      <c r="OP96" s="24"/>
      <c r="OQ96" s="24"/>
      <c r="OR96" s="24"/>
      <c r="OS96" s="24"/>
      <c r="OT96" s="24"/>
      <c r="OU96" s="24"/>
      <c r="OV96" s="24"/>
      <c r="OW96" s="24"/>
      <c r="OX96" s="24"/>
      <c r="OY96" s="24"/>
      <c r="OZ96" s="24"/>
      <c r="PA96" s="24"/>
      <c r="PB96" s="24"/>
      <c r="PC96" s="24"/>
      <c r="PD96" s="24"/>
      <c r="PE96" s="24"/>
      <c r="PF96" s="24"/>
      <c r="PG96" s="24"/>
      <c r="PH96" s="24"/>
      <c r="PI96" s="24"/>
      <c r="PJ96" s="24"/>
      <c r="PK96" s="24"/>
      <c r="PL96" s="24"/>
      <c r="PM96" s="24"/>
      <c r="PN96" s="24"/>
      <c r="PO96" s="24"/>
      <c r="PP96" s="24"/>
      <c r="PQ96" s="24"/>
      <c r="PR96" s="24"/>
      <c r="PS96" s="24"/>
      <c r="PT96" s="24"/>
      <c r="PU96" s="24"/>
      <c r="PV96" s="24"/>
      <c r="PW96" s="24"/>
      <c r="PX96" s="24"/>
      <c r="PY96" s="24"/>
      <c r="PZ96" s="24"/>
      <c r="QA96" s="24"/>
      <c r="QB96" s="24"/>
      <c r="QC96" s="24"/>
      <c r="QD96" s="24"/>
      <c r="QE96" s="24"/>
      <c r="QF96" s="24"/>
      <c r="QG96" s="24"/>
      <c r="QH96" s="24"/>
      <c r="QI96" s="24"/>
      <c r="QJ96" s="24"/>
      <c r="QK96" s="24"/>
      <c r="QL96" s="24"/>
      <c r="QM96" s="24"/>
      <c r="QN96" s="24"/>
      <c r="QO96" s="24"/>
      <c r="QP96" s="24"/>
      <c r="QQ96" s="24"/>
      <c r="QR96" s="24"/>
      <c r="QS96" s="24"/>
      <c r="QT96" s="24"/>
      <c r="QU96" s="24"/>
      <c r="QV96" s="24"/>
      <c r="QW96" s="24"/>
      <c r="QX96" s="24"/>
      <c r="QY96" s="24"/>
      <c r="QZ96" s="24"/>
      <c r="RA96" s="24"/>
      <c r="RB96" s="24"/>
      <c r="RC96" s="24"/>
      <c r="RD96" s="24"/>
      <c r="RE96" s="24"/>
      <c r="RF96" s="24"/>
      <c r="RG96" s="24"/>
      <c r="RH96" s="24"/>
      <c r="RI96" s="24"/>
      <c r="RJ96" s="24"/>
      <c r="RK96" s="24"/>
      <c r="RL96" s="24"/>
      <c r="RM96" s="24"/>
      <c r="RN96" s="24"/>
      <c r="RO96" s="24"/>
      <c r="RP96" s="24"/>
      <c r="RQ96" s="24"/>
      <c r="RR96" s="24"/>
      <c r="RS96" s="24"/>
      <c r="RT96" s="24"/>
      <c r="RU96" s="24"/>
      <c r="RV96" s="24"/>
      <c r="RW96" s="24"/>
      <c r="RX96" s="24"/>
      <c r="RY96" s="24"/>
      <c r="RZ96" s="24"/>
      <c r="SA96" s="24"/>
      <c r="SB96" s="24"/>
      <c r="SC96" s="24"/>
      <c r="SD96" s="24"/>
      <c r="SE96" s="24"/>
      <c r="SF96" s="24"/>
      <c r="SG96" s="24"/>
      <c r="SH96" s="24"/>
      <c r="SI96" s="24"/>
      <c r="SJ96" s="24"/>
      <c r="SK96" s="24"/>
      <c r="SL96" s="24"/>
      <c r="SM96" s="24"/>
      <c r="SN96" s="24"/>
      <c r="SO96" s="24"/>
      <c r="SP96" s="24"/>
      <c r="SQ96" s="24"/>
      <c r="SR96" s="24"/>
      <c r="SS96" s="24"/>
      <c r="ST96" s="24"/>
      <c r="SU96" s="24"/>
      <c r="SV96" s="24"/>
      <c r="SW96" s="24"/>
      <c r="SX96" s="24"/>
      <c r="SY96" s="24"/>
      <c r="SZ96" s="24"/>
      <c r="TA96" s="24"/>
      <c r="TB96" s="24"/>
      <c r="TC96" s="24"/>
      <c r="TD96" s="24"/>
      <c r="TE96" s="24"/>
      <c r="TF96" s="24"/>
      <c r="TG96" s="24"/>
      <c r="TH96" s="24"/>
      <c r="TI96" s="24"/>
      <c r="TJ96" s="24"/>
      <c r="TK96" s="24"/>
      <c r="TL96" s="24"/>
      <c r="TM96" s="24"/>
      <c r="TN96" s="24"/>
      <c r="TO96" s="24"/>
      <c r="TP96" s="24"/>
      <c r="TQ96" s="24"/>
      <c r="TR96" s="24"/>
      <c r="TS96" s="24"/>
      <c r="TT96" s="24"/>
      <c r="TU96" s="24"/>
      <c r="TV96" s="24"/>
      <c r="TW96" s="24"/>
      <c r="TX96" s="24"/>
      <c r="TY96" s="24"/>
      <c r="TZ96" s="24"/>
      <c r="UA96" s="24"/>
      <c r="UB96" s="24"/>
      <c r="UC96" s="24"/>
      <c r="UD96" s="24"/>
      <c r="UE96" s="24"/>
      <c r="UF96" s="24"/>
      <c r="UG96" s="24"/>
      <c r="UH96" s="24"/>
      <c r="UI96" s="24"/>
      <c r="UJ96" s="24"/>
      <c r="UK96" s="24"/>
      <c r="UL96" s="24"/>
      <c r="UM96" s="24"/>
      <c r="UN96" s="24"/>
      <c r="UO96" s="24"/>
      <c r="UP96" s="24"/>
      <c r="UQ96" s="24"/>
      <c r="UR96" s="24"/>
      <c r="US96" s="24"/>
      <c r="UT96" s="24"/>
      <c r="UU96" s="24"/>
      <c r="UV96" s="24"/>
      <c r="UW96" s="24"/>
      <c r="UX96" s="24"/>
      <c r="UY96" s="24"/>
      <c r="UZ96" s="24"/>
      <c r="VA96" s="24"/>
      <c r="VB96" s="24"/>
      <c r="VC96" s="24"/>
      <c r="VD96" s="24"/>
      <c r="VE96" s="24"/>
      <c r="VF96" s="24"/>
      <c r="VG96" s="24"/>
      <c r="VH96" s="24"/>
      <c r="VI96" s="24"/>
      <c r="VJ96" s="24"/>
      <c r="VK96" s="24"/>
      <c r="VL96" s="24"/>
      <c r="VM96" s="24"/>
      <c r="VN96" s="24"/>
      <c r="VO96" s="24"/>
      <c r="VP96" s="24"/>
      <c r="VQ96" s="24"/>
      <c r="VR96" s="24"/>
      <c r="VS96" s="24"/>
      <c r="VT96" s="24"/>
      <c r="VU96" s="24"/>
      <c r="VV96" s="24"/>
      <c r="VW96" s="24"/>
      <c r="VX96" s="24"/>
      <c r="VY96" s="24"/>
      <c r="VZ96" s="24"/>
      <c r="WA96" s="24"/>
      <c r="WB96" s="24"/>
      <c r="WC96" s="24"/>
      <c r="WD96" s="24"/>
      <c r="WE96" s="24"/>
      <c r="WF96" s="24"/>
      <c r="WG96" s="24"/>
      <c r="WH96" s="24"/>
      <c r="WI96" s="24"/>
      <c r="WJ96" s="24"/>
      <c r="WK96" s="24"/>
      <c r="WL96" s="24"/>
      <c r="WM96" s="24"/>
      <c r="WN96" s="24"/>
      <c r="WO96" s="24"/>
      <c r="WP96" s="24"/>
      <c r="WQ96" s="24"/>
      <c r="WR96" s="24"/>
      <c r="WS96" s="24"/>
      <c r="WT96" s="24"/>
      <c r="WU96" s="24"/>
      <c r="WV96" s="24"/>
      <c r="WW96" s="24"/>
      <c r="WX96" s="24"/>
      <c r="WY96" s="24"/>
      <c r="WZ96" s="24"/>
      <c r="XA96" s="24"/>
      <c r="XB96" s="24"/>
      <c r="XC96" s="24"/>
      <c r="XD96" s="24"/>
      <c r="XE96" s="24"/>
      <c r="XF96" s="24"/>
      <c r="XG96" s="24"/>
      <c r="XH96" s="24"/>
      <c r="XI96" s="24"/>
      <c r="XJ96" s="24"/>
      <c r="XK96" s="24"/>
      <c r="XL96" s="24"/>
      <c r="XM96" s="24"/>
      <c r="XN96" s="24"/>
      <c r="XO96" s="24"/>
      <c r="XP96" s="24"/>
      <c r="XQ96" s="24"/>
      <c r="XR96" s="24"/>
      <c r="XS96" s="24"/>
      <c r="XT96" s="24"/>
      <c r="XU96" s="24"/>
      <c r="XV96" s="24"/>
      <c r="XW96" s="24"/>
      <c r="XX96" s="24"/>
      <c r="XY96" s="24"/>
      <c r="XZ96" s="24"/>
      <c r="YA96" s="24"/>
      <c r="YB96" s="24"/>
      <c r="YC96" s="24"/>
      <c r="YD96" s="24"/>
      <c r="YE96" s="24"/>
      <c r="YF96" s="24"/>
      <c r="YG96" s="24"/>
      <c r="YH96" s="24"/>
      <c r="YI96" s="24"/>
      <c r="YJ96" s="24"/>
      <c r="YK96" s="24"/>
      <c r="YL96" s="24"/>
      <c r="YM96" s="24"/>
      <c r="YN96" s="24"/>
      <c r="YO96" s="24"/>
      <c r="YP96" s="24"/>
      <c r="YQ96" s="24"/>
      <c r="YR96" s="24"/>
      <c r="YS96" s="24"/>
      <c r="YT96" s="24"/>
      <c r="YU96" s="24"/>
      <c r="YV96" s="24"/>
      <c r="YW96" s="24"/>
      <c r="YX96" s="24"/>
      <c r="YY96" s="24"/>
      <c r="YZ96" s="24"/>
      <c r="ZA96" s="24"/>
      <c r="ZB96" s="24"/>
      <c r="ZC96" s="24"/>
      <c r="ZD96" s="24"/>
      <c r="ZE96" s="24"/>
      <c r="ZF96" s="24"/>
      <c r="ZG96" s="24"/>
      <c r="ZH96" s="24"/>
      <c r="ZI96" s="24"/>
      <c r="ZJ96" s="24"/>
      <c r="ZK96" s="24"/>
      <c r="ZL96" s="24"/>
      <c r="ZM96" s="24"/>
      <c r="ZN96" s="24"/>
      <c r="ZO96" s="24"/>
      <c r="ZP96" s="24"/>
      <c r="ZQ96" s="24"/>
      <c r="ZR96" s="24"/>
      <c r="ZS96" s="24"/>
      <c r="ZT96" s="24"/>
      <c r="ZU96" s="24"/>
      <c r="ZV96" s="24"/>
      <c r="ZW96" s="24"/>
      <c r="ZX96" s="24"/>
      <c r="ZY96" s="24"/>
      <c r="ZZ96" s="24"/>
      <c r="AAA96" s="24"/>
      <c r="AAB96" s="24"/>
      <c r="AAC96" s="24"/>
      <c r="AAD96" s="24"/>
      <c r="AAE96" s="24"/>
      <c r="AAF96" s="24"/>
      <c r="AAG96" s="24"/>
      <c r="AAH96" s="24"/>
      <c r="AAI96" s="24"/>
      <c r="AAJ96" s="24"/>
      <c r="AAK96" s="24"/>
      <c r="AAL96" s="24"/>
      <c r="AAM96" s="24"/>
      <c r="AAN96" s="24"/>
      <c r="AAO96" s="24"/>
      <c r="AAP96" s="24"/>
      <c r="AAQ96" s="24"/>
      <c r="AAR96" s="24"/>
      <c r="AAS96" s="24"/>
      <c r="AAT96" s="24"/>
      <c r="AAU96" s="24"/>
      <c r="AAV96" s="24"/>
      <c r="AAW96" s="24"/>
      <c r="AAX96" s="24"/>
      <c r="AAY96" s="24"/>
      <c r="AAZ96" s="24"/>
      <c r="ABA96" s="24"/>
      <c r="ABB96" s="24"/>
      <c r="ABC96" s="24"/>
      <c r="ABD96" s="24"/>
      <c r="ABE96" s="24"/>
      <c r="ABF96" s="24"/>
      <c r="ABG96" s="24"/>
      <c r="ABH96" s="24"/>
      <c r="ABI96" s="24"/>
      <c r="ABJ96" s="24"/>
      <c r="ABK96" s="24"/>
      <c r="ABL96" s="24"/>
      <c r="ABM96" s="24"/>
      <c r="ABN96" s="24"/>
      <c r="ABO96" s="24"/>
      <c r="ABP96" s="24"/>
      <c r="ABQ96" s="24"/>
      <c r="ABR96" s="24"/>
      <c r="ABS96" s="24"/>
      <c r="ABT96" s="24"/>
      <c r="ABU96" s="24"/>
      <c r="ABV96" s="24"/>
      <c r="ABW96" s="24"/>
      <c r="ABX96" s="24"/>
      <c r="ABY96" s="24"/>
      <c r="ABZ96" s="24"/>
      <c r="ACA96" s="24"/>
      <c r="ACB96" s="24"/>
      <c r="ACC96" s="24"/>
      <c r="ACD96" s="24"/>
      <c r="ACE96" s="24"/>
      <c r="ACF96" s="24"/>
      <c r="ACG96" s="24"/>
      <c r="ACH96" s="24"/>
      <c r="ACI96" s="24"/>
      <c r="ACJ96" s="24"/>
      <c r="ACK96" s="24"/>
      <c r="ACL96" s="24"/>
      <c r="ACM96" s="24"/>
      <c r="ACN96" s="24"/>
      <c r="ACO96" s="24"/>
      <c r="ACP96" s="24"/>
      <c r="ACQ96" s="24"/>
      <c r="ACR96" s="24"/>
      <c r="ACS96" s="24"/>
      <c r="ACT96" s="24"/>
      <c r="ACU96" s="24"/>
      <c r="ACV96" s="24"/>
      <c r="ACW96" s="24"/>
      <c r="ACX96" s="24"/>
      <c r="ACY96" s="24"/>
      <c r="ACZ96" s="24"/>
      <c r="ADA96" s="24"/>
      <c r="ADB96" s="24"/>
      <c r="ADC96" s="24"/>
      <c r="ADD96" s="24"/>
      <c r="ADE96" s="24"/>
      <c r="ADF96" s="24"/>
      <c r="ADG96" s="24"/>
      <c r="ADH96" s="24"/>
      <c r="ADI96" s="24"/>
      <c r="ADJ96" s="24"/>
      <c r="ADK96" s="24"/>
      <c r="ADL96" s="24"/>
      <c r="ADM96" s="24"/>
      <c r="ADN96" s="24"/>
      <c r="ADO96" s="24"/>
      <c r="ADP96" s="24"/>
      <c r="ADQ96" s="24"/>
      <c r="ADR96" s="24"/>
      <c r="ADS96" s="24"/>
      <c r="ADT96" s="24"/>
      <c r="ADU96" s="24"/>
      <c r="ADV96" s="24"/>
      <c r="ADW96" s="24"/>
      <c r="ADX96" s="24"/>
      <c r="ADY96" s="24"/>
      <c r="ADZ96" s="24"/>
      <c r="AEA96" s="24"/>
      <c r="AEB96" s="24"/>
      <c r="AEC96" s="24"/>
      <c r="AED96" s="24"/>
      <c r="AEE96" s="24"/>
      <c r="AEF96" s="24"/>
      <c r="AEG96" s="24"/>
      <c r="AEH96" s="24"/>
      <c r="AEI96" s="24"/>
      <c r="AEJ96" s="24"/>
      <c r="AEK96" s="24"/>
      <c r="AEL96" s="24"/>
      <c r="AEM96" s="24"/>
      <c r="AEN96" s="24"/>
      <c r="AEO96" s="24"/>
      <c r="AEP96" s="24"/>
      <c r="AEQ96" s="24"/>
      <c r="AER96" s="24"/>
      <c r="AES96" s="24"/>
      <c r="AET96" s="24"/>
      <c r="AEU96" s="24"/>
      <c r="AEV96" s="24"/>
      <c r="AEW96" s="24"/>
      <c r="AEX96" s="24"/>
      <c r="AEY96" s="24"/>
      <c r="AEZ96" s="24"/>
      <c r="AFA96" s="24"/>
      <c r="AFB96" s="24"/>
      <c r="AFC96" s="24"/>
      <c r="AFD96" s="24"/>
      <c r="AFE96" s="24"/>
      <c r="AFF96" s="24"/>
      <c r="AFG96" s="24"/>
      <c r="AFH96" s="24"/>
      <c r="AFI96" s="24"/>
      <c r="AFJ96" s="24"/>
      <c r="AFK96" s="24"/>
      <c r="AFL96" s="24"/>
      <c r="AFM96" s="24"/>
      <c r="AFN96" s="24"/>
      <c r="AFO96" s="24"/>
      <c r="AFP96" s="24"/>
      <c r="AFQ96" s="24"/>
      <c r="AFR96" s="24"/>
      <c r="AFS96" s="24"/>
      <c r="AFT96" s="24"/>
      <c r="AFU96" s="24"/>
      <c r="AFV96" s="24"/>
      <c r="AFW96" s="24"/>
      <c r="AFX96" s="24"/>
      <c r="AFY96" s="24"/>
      <c r="AFZ96" s="24"/>
      <c r="AGA96" s="24"/>
      <c r="AGB96" s="24"/>
      <c r="AGC96" s="24"/>
      <c r="AGD96" s="24"/>
      <c r="AGE96" s="24"/>
      <c r="AGF96" s="24"/>
      <c r="AGG96" s="24"/>
      <c r="AGH96" s="24"/>
      <c r="AGI96" s="24"/>
      <c r="AGJ96" s="24"/>
      <c r="AGK96" s="24"/>
      <c r="AGL96" s="24"/>
      <c r="AGM96" s="24"/>
      <c r="AGN96" s="24"/>
      <c r="AGO96" s="24"/>
      <c r="AGP96" s="24"/>
      <c r="AGQ96" s="24"/>
      <c r="AGR96" s="24"/>
      <c r="AGS96" s="24"/>
      <c r="AGT96" s="24"/>
      <c r="AGU96" s="24"/>
      <c r="AGV96" s="24"/>
      <c r="AGW96" s="24"/>
      <c r="AGX96" s="24"/>
      <c r="AGY96" s="24"/>
      <c r="AGZ96" s="24"/>
      <c r="AHA96" s="24"/>
      <c r="AHB96" s="24"/>
      <c r="AHC96" s="24"/>
      <c r="AHD96" s="24"/>
      <c r="AHE96" s="24"/>
      <c r="AHF96" s="24"/>
      <c r="AHG96" s="24"/>
      <c r="AHH96" s="24"/>
      <c r="AHI96" s="24"/>
      <c r="AHJ96" s="24"/>
      <c r="AHK96" s="24"/>
      <c r="AHL96" s="24"/>
      <c r="AHM96" s="24"/>
      <c r="AHN96" s="24"/>
      <c r="AHO96" s="24"/>
      <c r="AHP96" s="24"/>
      <c r="AHQ96" s="24"/>
      <c r="AHR96" s="24"/>
      <c r="AHS96" s="24"/>
      <c r="AHT96" s="24"/>
      <c r="AHU96" s="24"/>
      <c r="AHV96" s="24"/>
      <c r="AHW96" s="24"/>
      <c r="AHX96" s="24"/>
      <c r="AHY96" s="24"/>
      <c r="AHZ96" s="24"/>
      <c r="AIA96" s="24"/>
      <c r="AIB96" s="24"/>
      <c r="AIC96" s="24"/>
      <c r="AID96" s="24"/>
      <c r="AIE96" s="24"/>
      <c r="AIF96" s="24"/>
      <c r="AIG96" s="24"/>
      <c r="AIH96" s="24"/>
      <c r="AII96" s="24"/>
      <c r="AIJ96" s="24"/>
      <c r="AIK96" s="24"/>
      <c r="AIL96" s="24"/>
      <c r="AIM96" s="24"/>
      <c r="AIN96" s="24"/>
      <c r="AIO96" s="24"/>
      <c r="AIP96" s="24"/>
      <c r="AIQ96" s="24"/>
      <c r="AIR96" s="24"/>
      <c r="AIS96" s="24"/>
      <c r="AIT96" s="24"/>
      <c r="AIU96" s="24"/>
      <c r="AIV96" s="24"/>
      <c r="AIW96" s="24"/>
      <c r="AIX96" s="24"/>
      <c r="AIY96" s="24"/>
      <c r="AIZ96" s="24"/>
      <c r="AJA96" s="24"/>
      <c r="AJB96" s="24"/>
      <c r="AJC96" s="24"/>
      <c r="AJD96" s="24"/>
      <c r="AJE96" s="24"/>
      <c r="AJF96" s="24"/>
      <c r="AJG96" s="24"/>
      <c r="AJH96" s="24"/>
      <c r="AJI96" s="24"/>
      <c r="AJJ96" s="24"/>
      <c r="AJK96" s="24"/>
      <c r="AJL96" s="24"/>
      <c r="AJM96" s="24"/>
      <c r="AJN96" s="24"/>
      <c r="AJO96" s="24"/>
      <c r="AJP96" s="24"/>
      <c r="AJQ96" s="24"/>
      <c r="AJR96" s="24"/>
      <c r="AJS96" s="24"/>
      <c r="AJT96" s="24"/>
      <c r="AJU96" s="24"/>
      <c r="AJV96" s="24"/>
      <c r="AJW96" s="24"/>
      <c r="AJX96" s="24"/>
      <c r="AJY96" s="24"/>
      <c r="AJZ96" s="24"/>
      <c r="AKA96" s="24"/>
      <c r="AKB96" s="24"/>
      <c r="AKC96" s="24"/>
      <c r="AKD96" s="24"/>
      <c r="AKE96" s="24"/>
      <c r="AKF96" s="24"/>
      <c r="AKG96" s="24"/>
      <c r="AKH96" s="24"/>
      <c r="AKI96" s="24"/>
      <c r="AKJ96" s="24"/>
      <c r="AKK96" s="24"/>
      <c r="AKL96" s="24"/>
      <c r="AKM96" s="24"/>
      <c r="AKN96" s="24"/>
      <c r="AKO96" s="24"/>
      <c r="AKP96" s="24"/>
      <c r="AKQ96" s="24"/>
      <c r="AKR96" s="24"/>
      <c r="AKS96" s="24"/>
      <c r="AKT96" s="24"/>
      <c r="AKU96" s="24"/>
      <c r="AKV96" s="24"/>
      <c r="AKW96" s="24"/>
      <c r="AKX96" s="24"/>
      <c r="AKY96" s="24"/>
      <c r="AKZ96" s="24"/>
      <c r="ALA96" s="24"/>
      <c r="ALB96" s="24"/>
      <c r="ALC96" s="24"/>
      <c r="ALD96" s="24"/>
      <c r="ALE96" s="24"/>
      <c r="ALF96" s="24"/>
      <c r="ALG96" s="24"/>
      <c r="ALH96" s="24"/>
      <c r="ALI96" s="24"/>
      <c r="ALJ96" s="24"/>
      <c r="ALK96" s="24"/>
      <c r="ALL96" s="24"/>
      <c r="ALM96" s="24"/>
      <c r="ALN96" s="24"/>
      <c r="ALO96" s="24"/>
      <c r="ALP96" s="24"/>
      <c r="ALQ96" s="24"/>
      <c r="ALR96" s="24"/>
      <c r="ALS96" s="24"/>
      <c r="ALT96" s="24"/>
      <c r="ALU96" s="24"/>
      <c r="ALV96" s="24"/>
      <c r="ALW96" s="24"/>
      <c r="ALX96" s="24"/>
      <c r="ALY96" s="24"/>
      <c r="ALZ96" s="24"/>
      <c r="AMA96" s="24"/>
      <c r="AMB96" s="24"/>
      <c r="AMC96" s="24"/>
      <c r="AMD96" s="24"/>
      <c r="AME96" s="24"/>
      <c r="AMF96" s="24"/>
      <c r="AMG96" s="24"/>
      <c r="AMH96" s="24"/>
      <c r="AMI96" s="24"/>
    </row>
    <row r="97" spans="1:9" ht="46.5" customHeight="1">
      <c r="A97" s="91"/>
      <c r="B97" s="87" t="s">
        <v>126</v>
      </c>
      <c r="C97" s="110" t="s">
        <v>23</v>
      </c>
      <c r="D97" s="40"/>
      <c r="E97" s="40"/>
      <c r="F97" s="41"/>
      <c r="G97" s="42">
        <f>G98+G99</f>
        <v>293.7</v>
      </c>
      <c r="H97" s="42">
        <f>H98+H99</f>
        <v>306.70000000000005</v>
      </c>
      <c r="I97" s="42">
        <f>I98+I99</f>
        <v>317.20000000000005</v>
      </c>
    </row>
    <row r="98" spans="1:9" ht="47.25" customHeight="1">
      <c r="A98" s="91"/>
      <c r="B98" s="111" t="s">
        <v>6</v>
      </c>
      <c r="C98" s="110" t="s">
        <v>23</v>
      </c>
      <c r="D98" s="40" t="s">
        <v>7</v>
      </c>
      <c r="E98" s="40"/>
      <c r="F98" s="41"/>
      <c r="G98" s="50">
        <v>246.38499999999999</v>
      </c>
      <c r="H98" s="50">
        <v>271.89100000000002</v>
      </c>
      <c r="I98" s="50">
        <v>282.79500000000002</v>
      </c>
    </row>
    <row r="99" spans="1:9" ht="27.75" customHeight="1">
      <c r="A99" s="91"/>
      <c r="B99" s="87" t="s">
        <v>9</v>
      </c>
      <c r="C99" s="110" t="s">
        <v>23</v>
      </c>
      <c r="D99" s="41" t="s">
        <v>8</v>
      </c>
      <c r="E99" s="41"/>
      <c r="F99" s="51"/>
      <c r="G99" s="52">
        <v>47.314999999999998</v>
      </c>
      <c r="H99" s="52">
        <v>34.808999999999997</v>
      </c>
      <c r="I99" s="52">
        <v>34.405000000000001</v>
      </c>
    </row>
    <row r="100" spans="1:9" ht="30">
      <c r="A100" s="91"/>
      <c r="B100" s="48" t="s">
        <v>127</v>
      </c>
      <c r="C100" s="39" t="s">
        <v>52</v>
      </c>
      <c r="D100" s="41"/>
      <c r="E100" s="41"/>
      <c r="F100" s="41"/>
      <c r="G100" s="50">
        <f t="shared" ref="G100:I100" si="25">G101</f>
        <v>40.329000000000001</v>
      </c>
      <c r="H100" s="50">
        <f t="shared" si="25"/>
        <v>40.329000000000001</v>
      </c>
      <c r="I100" s="50">
        <f t="shared" si="25"/>
        <v>40.329000000000001</v>
      </c>
    </row>
    <row r="101" spans="1:9" ht="15">
      <c r="A101" s="91"/>
      <c r="B101" s="48" t="s">
        <v>53</v>
      </c>
      <c r="C101" s="39" t="s">
        <v>52</v>
      </c>
      <c r="D101" s="41" t="s">
        <v>39</v>
      </c>
      <c r="E101" s="41"/>
      <c r="F101" s="41"/>
      <c r="G101" s="50">
        <v>40.329000000000001</v>
      </c>
      <c r="H101" s="50">
        <v>40.329000000000001</v>
      </c>
      <c r="I101" s="50">
        <v>40.329000000000001</v>
      </c>
    </row>
    <row r="102" spans="1:9" ht="18.75" customHeight="1">
      <c r="B102" s="5"/>
      <c r="C102" s="7"/>
      <c r="D102" s="6"/>
      <c r="E102" s="6"/>
      <c r="F102" s="8"/>
      <c r="G102" s="17"/>
      <c r="H102" s="17"/>
      <c r="I102" s="17"/>
    </row>
    <row r="103" spans="1:9" ht="18.75">
      <c r="B103" s="130" t="s">
        <v>54</v>
      </c>
      <c r="C103" s="130"/>
      <c r="D103" s="6"/>
      <c r="E103" s="6"/>
      <c r="F103" s="8"/>
      <c r="G103" s="9"/>
      <c r="H103" s="131" t="s">
        <v>76</v>
      </c>
      <c r="I103" s="131"/>
    </row>
    <row r="104" spans="1:9" ht="14.25" customHeight="1">
      <c r="B104" s="5"/>
      <c r="C104" s="7"/>
      <c r="D104" s="6"/>
      <c r="E104" s="6"/>
      <c r="F104" s="8"/>
      <c r="G104" s="16"/>
      <c r="H104" s="15"/>
      <c r="I104" s="14"/>
    </row>
    <row r="105" spans="1:9">
      <c r="B105" s="10"/>
      <c r="C105" s="6"/>
      <c r="D105" s="6"/>
      <c r="E105" s="6"/>
      <c r="F105" s="132"/>
      <c r="G105" s="127"/>
      <c r="H105" s="127"/>
      <c r="I105" s="127"/>
    </row>
    <row r="106" spans="1:9">
      <c r="B106" s="19"/>
      <c r="C106" s="6"/>
      <c r="D106" s="6"/>
      <c r="E106" s="6"/>
      <c r="F106" s="127"/>
      <c r="G106" s="127"/>
      <c r="H106" s="127"/>
      <c r="I106" s="127"/>
    </row>
    <row r="107" spans="1:9" ht="15">
      <c r="B107" s="11"/>
      <c r="C107" s="6"/>
      <c r="D107" s="6"/>
      <c r="E107" s="6"/>
      <c r="F107" s="8"/>
      <c r="G107" s="8"/>
      <c r="H107" s="8"/>
      <c r="I107" s="12"/>
    </row>
    <row r="108" spans="1:9" ht="15">
      <c r="B108" s="11"/>
      <c r="C108" s="6"/>
      <c r="D108" s="6"/>
      <c r="E108" s="6"/>
      <c r="F108" s="8"/>
      <c r="G108" s="8"/>
      <c r="H108" s="8"/>
      <c r="I108" s="13"/>
    </row>
    <row r="109" spans="1:9">
      <c r="B109" s="14"/>
      <c r="C109" s="6"/>
      <c r="D109" s="14"/>
      <c r="E109" s="14"/>
      <c r="F109" s="15"/>
      <c r="G109" s="15"/>
      <c r="H109" s="15"/>
      <c r="I109" s="14"/>
    </row>
    <row r="110" spans="1:9">
      <c r="B110" s="14"/>
      <c r="C110" s="14"/>
      <c r="D110" s="14"/>
      <c r="E110" s="14"/>
      <c r="F110" s="15"/>
      <c r="G110" s="15"/>
      <c r="H110" s="15"/>
      <c r="I110" s="14"/>
    </row>
    <row r="111" spans="1:9">
      <c r="B111" s="14"/>
      <c r="C111" s="14"/>
      <c r="D111" s="14"/>
      <c r="E111" s="14"/>
      <c r="F111" s="15"/>
      <c r="G111" s="15"/>
      <c r="H111" s="15"/>
      <c r="I111" s="14"/>
    </row>
    <row r="112" spans="1:9">
      <c r="B112" s="14"/>
      <c r="C112" s="14"/>
      <c r="D112" s="14"/>
      <c r="E112" s="14"/>
      <c r="F112" s="15"/>
      <c r="G112" s="15"/>
      <c r="H112" s="15"/>
      <c r="I112" s="14"/>
    </row>
  </sheetData>
  <mergeCells count="19">
    <mergeCell ref="F2:J2"/>
    <mergeCell ref="F3:J3"/>
    <mergeCell ref="F4:J4"/>
    <mergeCell ref="F5:J5"/>
    <mergeCell ref="F6:J6"/>
    <mergeCell ref="F7:J7"/>
    <mergeCell ref="F8:J8"/>
    <mergeCell ref="A22:A23"/>
    <mergeCell ref="F106:I106"/>
    <mergeCell ref="B22:B23"/>
    <mergeCell ref="C22:F22"/>
    <mergeCell ref="B103:C103"/>
    <mergeCell ref="H103:I103"/>
    <mergeCell ref="F105:I105"/>
    <mergeCell ref="B20:I20"/>
    <mergeCell ref="B17:I17"/>
    <mergeCell ref="B18:I18"/>
    <mergeCell ref="B19:I19"/>
    <mergeCell ref="G22:I22"/>
  </mergeCells>
  <phoneticPr fontId="17" type="noConversion"/>
  <pageMargins left="0.39370078740157477" right="0.39370078740157477" top="0.9838582677165354" bottom="0.64763779527559062" header="0.59015748031496063" footer="0.39370078740157477"/>
  <pageSetup paperSize="9" scale="77" firstPageNumber="116" fitToHeight="0" orientation="portrait" useFirstPageNumber="1" r:id="rId1"/>
  <headerFooter alignWithMargins="0">
    <oddFooter>&amp;C&amp;"Arial Cyr,Regular"&amp;10&amp;P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r-01</vt:lpstr>
      <vt:lpstr>'r-01'!Область_печати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GLSPEC</dc:creator>
  <cp:lastModifiedBy>ADM</cp:lastModifiedBy>
  <cp:lastPrinted>2023-03-20T12:14:15Z</cp:lastPrinted>
  <dcterms:created xsi:type="dcterms:W3CDTF">2020-03-04T10:23:38Z</dcterms:created>
  <dcterms:modified xsi:type="dcterms:W3CDTF">2023-04-03T06:18:09Z</dcterms:modified>
</cp:coreProperties>
</file>